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A51267\Desktop\Materiały na kojce\Płyta CD!\Płyta CD!\"/>
    </mc:Choice>
  </mc:AlternateContent>
  <xr:revisionPtr revIDLastSave="0" documentId="13_ncr:1_{EF3E3DC9-8A75-4549-AF01-2471D0319928}" xr6:coauthVersionLast="36" xr6:coauthVersionMax="36" xr10:uidLastSave="{00000000-0000-0000-0000-000000000000}"/>
  <bookViews>
    <workbookView xWindow="0" yWindow="0" windowWidth="28800" windowHeight="12225" tabRatio="500" xr2:uid="{00000000-000D-0000-FFFF-FFFF00000000}"/>
  </bookViews>
  <sheets>
    <sheet name="Formularz asortymentowo-cenowy" sheetId="1" r:id="rId1"/>
  </sheets>
  <calcPr calcId="191029" fullPrecision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3" i="1" l="1"/>
  <c r="H83" i="1"/>
  <c r="H90" i="1"/>
  <c r="F97" i="1"/>
  <c r="F96" i="1"/>
  <c r="F95" i="1"/>
  <c r="F94" i="1"/>
  <c r="F93" i="1"/>
  <c r="H93" i="1" s="1"/>
  <c r="F92" i="1"/>
  <c r="H92" i="1" s="1"/>
  <c r="I92" i="1" s="1"/>
  <c r="F91" i="1"/>
  <c r="F90" i="1"/>
  <c r="F89" i="1"/>
  <c r="F88" i="1"/>
  <c r="F87" i="1"/>
  <c r="H87" i="1" s="1"/>
  <c r="I87" i="1" s="1"/>
  <c r="F86" i="1"/>
  <c r="H86" i="1" s="1"/>
  <c r="I86" i="1" s="1"/>
  <c r="F85" i="1"/>
  <c r="F84" i="1"/>
  <c r="F83" i="1"/>
  <c r="I83" i="1" s="1"/>
  <c r="F82" i="1"/>
  <c r="H82" i="1" s="1"/>
  <c r="F81" i="1"/>
  <c r="H81" i="1" s="1"/>
  <c r="F80" i="1"/>
  <c r="H80" i="1" s="1"/>
  <c r="I80" i="1" s="1"/>
  <c r="F79" i="1"/>
  <c r="F78" i="1"/>
  <c r="H78" i="1" s="1"/>
  <c r="F77" i="1"/>
  <c r="F76" i="1"/>
  <c r="H76" i="1" s="1"/>
  <c r="F75" i="1"/>
  <c r="H75" i="1" s="1"/>
  <c r="I75" i="1" s="1"/>
  <c r="F74" i="1"/>
  <c r="H74" i="1" s="1"/>
  <c r="I74" i="1" s="1"/>
  <c r="F73" i="1"/>
  <c r="F72" i="1"/>
  <c r="F71" i="1"/>
  <c r="H71" i="1" s="1"/>
  <c r="I71" i="1" s="1"/>
  <c r="F70" i="1"/>
  <c r="H70" i="1" s="1"/>
  <c r="F69" i="1"/>
  <c r="H69" i="1" s="1"/>
  <c r="F68" i="1"/>
  <c r="H68" i="1" s="1"/>
  <c r="I68" i="1" s="1"/>
  <c r="F67" i="1"/>
  <c r="F66" i="1"/>
  <c r="F65" i="1"/>
  <c r="H65" i="1" s="1"/>
  <c r="F64" i="1"/>
  <c r="F63" i="1"/>
  <c r="H63" i="1" s="1"/>
  <c r="I63" i="1" s="1"/>
  <c r="F62" i="1"/>
  <c r="H62" i="1" s="1"/>
  <c r="I62" i="1" s="1"/>
  <c r="F61" i="1"/>
  <c r="F60" i="1"/>
  <c r="F59" i="1"/>
  <c r="H59" i="1" s="1"/>
  <c r="I59" i="1" s="1"/>
  <c r="F58" i="1"/>
  <c r="H58" i="1" s="1"/>
  <c r="F57" i="1"/>
  <c r="H57" i="1" s="1"/>
  <c r="F56" i="1"/>
  <c r="H56" i="1" s="1"/>
  <c r="I56" i="1" s="1"/>
  <c r="F55" i="1"/>
  <c r="F54" i="1"/>
  <c r="F53" i="1"/>
  <c r="F52" i="1"/>
  <c r="F51" i="1"/>
  <c r="H51" i="1" s="1"/>
  <c r="I51" i="1" s="1"/>
  <c r="F50" i="1"/>
  <c r="H50" i="1" s="1"/>
  <c r="I50" i="1" s="1"/>
  <c r="F49" i="1"/>
  <c r="F48" i="1"/>
  <c r="F47" i="1"/>
  <c r="H47" i="1" s="1"/>
  <c r="I47" i="1" s="1"/>
  <c r="F46" i="1"/>
  <c r="H46" i="1" s="1"/>
  <c r="F45" i="1"/>
  <c r="H45" i="1" s="1"/>
  <c r="F44" i="1"/>
  <c r="H44" i="1" s="1"/>
  <c r="I44" i="1" s="1"/>
  <c r="F43" i="1"/>
  <c r="F42" i="1"/>
  <c r="H42" i="1" s="1"/>
  <c r="F41" i="1"/>
  <c r="F40" i="1"/>
  <c r="H40" i="1" s="1"/>
  <c r="F39" i="1"/>
  <c r="H39" i="1" s="1"/>
  <c r="I39" i="1" s="1"/>
  <c r="F38" i="1"/>
  <c r="H38" i="1" s="1"/>
  <c r="I38" i="1" s="1"/>
  <c r="F37" i="1"/>
  <c r="F36" i="1"/>
  <c r="F35" i="1"/>
  <c r="H35" i="1" s="1"/>
  <c r="I35" i="1" s="1"/>
  <c r="F34" i="1"/>
  <c r="H34" i="1" s="1"/>
  <c r="F33" i="1"/>
  <c r="H33" i="1" s="1"/>
  <c r="F32" i="1"/>
  <c r="H32" i="1" s="1"/>
  <c r="I32" i="1" s="1"/>
  <c r="F31" i="1"/>
  <c r="H31" i="1" s="1"/>
  <c r="F30" i="1"/>
  <c r="H30" i="1" s="1"/>
  <c r="F29" i="1"/>
  <c r="H29" i="1" s="1"/>
  <c r="F28" i="1"/>
  <c r="H28" i="1" s="1"/>
  <c r="F27" i="1"/>
  <c r="H27" i="1" s="1"/>
  <c r="I27" i="1" s="1"/>
  <c r="F26" i="1"/>
  <c r="H26" i="1" s="1"/>
  <c r="I26" i="1" s="1"/>
  <c r="F25" i="1"/>
  <c r="F24" i="1"/>
  <c r="F23" i="1"/>
  <c r="H23" i="1" s="1"/>
  <c r="I23" i="1" s="1"/>
  <c r="F22" i="1"/>
  <c r="H22" i="1" s="1"/>
  <c r="F21" i="1"/>
  <c r="H21" i="1" s="1"/>
  <c r="F20" i="1"/>
  <c r="H20" i="1" s="1"/>
  <c r="I20" i="1" s="1"/>
  <c r="F19" i="1"/>
  <c r="F18" i="1"/>
  <c r="F17" i="1"/>
  <c r="F16" i="1"/>
  <c r="F15" i="1"/>
  <c r="H15" i="1" s="1"/>
  <c r="I15" i="1" s="1"/>
  <c r="F14" i="1"/>
  <c r="H14" i="1" s="1"/>
  <c r="I14" i="1" s="1"/>
  <c r="F13" i="1"/>
  <c r="F12" i="1"/>
  <c r="F11" i="1"/>
  <c r="H11" i="1" s="1"/>
  <c r="I11" i="1" s="1"/>
  <c r="F10" i="1"/>
  <c r="H88" i="1" l="1"/>
  <c r="I88" i="1" s="1"/>
  <c r="I16" i="1"/>
  <c r="I90" i="1"/>
  <c r="I19" i="1"/>
  <c r="I43" i="1"/>
  <c r="I55" i="1"/>
  <c r="I67" i="1"/>
  <c r="I79" i="1"/>
  <c r="I91" i="1"/>
  <c r="H79" i="1"/>
  <c r="I64" i="1"/>
  <c r="I28" i="1"/>
  <c r="I30" i="1"/>
  <c r="H67" i="1"/>
  <c r="H19" i="1"/>
  <c r="I76" i="1"/>
  <c r="H66" i="1"/>
  <c r="I66" i="1" s="1"/>
  <c r="H18" i="1"/>
  <c r="I18" i="1" s="1"/>
  <c r="I40" i="1"/>
  <c r="I78" i="1"/>
  <c r="H64" i="1"/>
  <c r="H16" i="1"/>
  <c r="I42" i="1"/>
  <c r="H55" i="1"/>
  <c r="H95" i="1"/>
  <c r="I95" i="1" s="1"/>
  <c r="H54" i="1"/>
  <c r="I54" i="1" s="1"/>
  <c r="I31" i="1"/>
  <c r="H91" i="1"/>
  <c r="H52" i="1"/>
  <c r="I52" i="1" s="1"/>
  <c r="I41" i="1"/>
  <c r="I61" i="1"/>
  <c r="I46" i="1"/>
  <c r="H89" i="1"/>
  <c r="I89" i="1" s="1"/>
  <c r="H41" i="1"/>
  <c r="I69" i="1"/>
  <c r="I21" i="1"/>
  <c r="I82" i="1"/>
  <c r="I34" i="1"/>
  <c r="H53" i="1"/>
  <c r="I53" i="1" s="1"/>
  <c r="I81" i="1"/>
  <c r="I33" i="1"/>
  <c r="H10" i="1"/>
  <c r="I10" i="1" s="1"/>
  <c r="I58" i="1"/>
  <c r="H77" i="1"/>
  <c r="I77" i="1" s="1"/>
  <c r="H17" i="1"/>
  <c r="I17" i="1" s="1"/>
  <c r="I45" i="1"/>
  <c r="H97" i="1"/>
  <c r="I97" i="1" s="1"/>
  <c r="H85" i="1"/>
  <c r="I85" i="1" s="1"/>
  <c r="H73" i="1"/>
  <c r="I73" i="1" s="1"/>
  <c r="H61" i="1"/>
  <c r="H49" i="1"/>
  <c r="I49" i="1" s="1"/>
  <c r="H37" i="1"/>
  <c r="I37" i="1" s="1"/>
  <c r="H25" i="1"/>
  <c r="I25" i="1" s="1"/>
  <c r="H13" i="1"/>
  <c r="I13" i="1" s="1"/>
  <c r="I65" i="1"/>
  <c r="I29" i="1"/>
  <c r="I22" i="1"/>
  <c r="I93" i="1"/>
  <c r="I57" i="1"/>
  <c r="H96" i="1"/>
  <c r="I96" i="1" s="1"/>
  <c r="H84" i="1"/>
  <c r="I84" i="1" s="1"/>
  <c r="H72" i="1"/>
  <c r="I72" i="1" s="1"/>
  <c r="H60" i="1"/>
  <c r="I60" i="1" s="1"/>
  <c r="H48" i="1"/>
  <c r="I48" i="1" s="1"/>
  <c r="H36" i="1"/>
  <c r="I36" i="1" s="1"/>
  <c r="H24" i="1"/>
  <c r="I24" i="1" s="1"/>
  <c r="H12" i="1"/>
  <c r="I12" i="1" s="1"/>
  <c r="I70" i="1"/>
  <c r="H94" i="1"/>
  <c r="I94" i="1" s="1"/>
  <c r="F98" i="1" l="1"/>
  <c r="C102" i="1" s="1"/>
  <c r="H98" i="1" l="1"/>
  <c r="C104" i="1" s="1"/>
  <c r="I98" i="1"/>
  <c r="C106" i="1" s="1"/>
</calcChain>
</file>

<file path=xl/sharedStrings.xml><?xml version="1.0" encoding="utf-8"?>
<sst xmlns="http://schemas.openxmlformats.org/spreadsheetml/2006/main" count="198" uniqueCount="113">
  <si>
    <t>j.m.</t>
  </si>
  <si>
    <t>ilość</t>
  </si>
  <si>
    <t>cena jednostkowa</t>
  </si>
  <si>
    <t>wartość ogółem netto</t>
  </si>
  <si>
    <t>podatek VAT</t>
  </si>
  <si>
    <t>wartość brutto ogółem</t>
  </si>
  <si>
    <t>%</t>
  </si>
  <si>
    <t>kwota</t>
  </si>
  <si>
    <t>szt</t>
  </si>
  <si>
    <t>RAZEM</t>
  </si>
  <si>
    <t xml:space="preserve">CENA OGÓŁEM  NETTO </t>
  </si>
  <si>
    <t>VAT</t>
  </si>
  <si>
    <t>CENA OGÓŁEM  BRUTTO</t>
  </si>
  <si>
    <t>Wkręt do drewna czarny 4,2 x 70</t>
  </si>
  <si>
    <t>Lakierobejca do drewna kolor dąb jasny 5 l</t>
  </si>
  <si>
    <t>Pędzel typ ławkowiec 170 x 65</t>
  </si>
  <si>
    <t>Pędzel krzywak kaloryferowy 50mm</t>
  </si>
  <si>
    <t>Pędzel krzywak kaloryferowy 63mm</t>
  </si>
  <si>
    <t>Pędzel płaski prosty 100 mm</t>
  </si>
  <si>
    <t>Pędzel okrągły piercieniowy średnica 50mm</t>
  </si>
  <si>
    <t>Gąbka ścierna szlifierska P:100</t>
  </si>
  <si>
    <t xml:space="preserve">Papier ścierny arkusz  230 x 280 P.100 </t>
  </si>
  <si>
    <t>Papier ścierny arkusz 230 x280 P.120</t>
  </si>
  <si>
    <t>Pędzel typ angielski 76mm</t>
  </si>
  <si>
    <t>Wałek malarskie wraz z rączką 250mm</t>
  </si>
  <si>
    <t xml:space="preserve">Wałek malarski wraz z rączką sznurkowy 250mm </t>
  </si>
  <si>
    <t>Kuweta malarska plastikowa mała 23 x 28cm</t>
  </si>
  <si>
    <t>Wałek do malowania z rączką 50mm</t>
  </si>
  <si>
    <t>Wałek do malowania z rączką 50 mm z zapasem wałków 10 szt.</t>
  </si>
  <si>
    <t>Szpachelka nierdzewna 50mm</t>
  </si>
  <si>
    <t>Szpachelka nierdzewna 100mm</t>
  </si>
  <si>
    <t>Szpachelka nierdzewna 20mm</t>
  </si>
  <si>
    <t>Paca nierdzewna do gładzi 270mm</t>
  </si>
  <si>
    <t xml:space="preserve">Folia malarska gruba 4 x 5m </t>
  </si>
  <si>
    <t>Szczotka druciana</t>
  </si>
  <si>
    <t>Szczotka druciana na wiertarkę</t>
  </si>
  <si>
    <t>Farba spożywcza do betonu kolor szary 4l</t>
  </si>
  <si>
    <t>Farba elewacyjna kolor szary 10l</t>
  </si>
  <si>
    <t>Tarcza do betonu</t>
  </si>
  <si>
    <t>Kolki rozporowe szybki montaż z kołnierzem 6 x 40 op 200 szt</t>
  </si>
  <si>
    <t>Kołki do betonu 12x100 opakowanie 50 szt</t>
  </si>
  <si>
    <t>Kołki do betonu 8x60</t>
  </si>
  <si>
    <t>Zaprawa tynkarska 25kg</t>
  </si>
  <si>
    <t>Klej do siatki 25 kg</t>
  </si>
  <si>
    <t>Klej do styropianu 25 kg</t>
  </si>
  <si>
    <t>Beton workowany B-25/25kg</t>
  </si>
  <si>
    <t>Unigrunt 5l</t>
  </si>
  <si>
    <t>Noże do strugania 210 x 16,5 x 1,5 (op 2 sztuki)</t>
  </si>
  <si>
    <t>Styropian fasadowy gr 5 cm - paczka</t>
  </si>
  <si>
    <t>Styropian fasadowy gr 10 cm - paczka</t>
  </si>
  <si>
    <t>Siatka do  wylewek 1,1x50m</t>
  </si>
  <si>
    <t>Siatka elewacyjna 160g  1x50m</t>
  </si>
  <si>
    <t>Suchy beton B20</t>
  </si>
  <si>
    <t>Blacha stalowa płaska ocynkowana 2m x 1m x 0,5 mm</t>
  </si>
  <si>
    <t>Rygiel zasuwowy czarny dł 30</t>
  </si>
  <si>
    <t>Rygiel zasuwowy czarny dł 20</t>
  </si>
  <si>
    <t>Panel z furtką wys 2m</t>
  </si>
  <si>
    <t>Panel ogrodzeniowy ocynkowany 200 x 250 grubość drutu 4mm roz. Oczka 50 x 200mm</t>
  </si>
  <si>
    <t>Słupek ocynkowany wys 260</t>
  </si>
  <si>
    <t>Obejma systemowa pośrednia ocynkowana</t>
  </si>
  <si>
    <t>Obejma systemowa końcowa ocynkowana</t>
  </si>
  <si>
    <t>Obejma systemowa narożna ocynkowana</t>
  </si>
  <si>
    <t>Śruby mocujące do przęseł komplet</t>
  </si>
  <si>
    <t>Kątownik do kantówek 90x90x65</t>
  </si>
  <si>
    <t>Kątownik 25x25x2 2m</t>
  </si>
  <si>
    <t>Przewód okrągły YDY 3 x 1,5 drut 100m</t>
  </si>
  <si>
    <t>Rura elektroinstalacyjna 2,5 x 200</t>
  </si>
  <si>
    <t>Złączki do rur elektroinstalacyjnych</t>
  </si>
  <si>
    <t>Puszka hermetyczna nadtynkowa elektryczna</t>
  </si>
  <si>
    <t>Korytko elektryczne 20x30 - 2m</t>
  </si>
  <si>
    <t>Uchwyt zamykany do rur PCV</t>
  </si>
  <si>
    <t>Lampa zewnętrzna nadtynkowa LED 10W</t>
  </si>
  <si>
    <t>Szybkozłączka wago3</t>
  </si>
  <si>
    <t>Zawór czerpalny 1/2</t>
  </si>
  <si>
    <t>Uchwyt do rurki fi 20</t>
  </si>
  <si>
    <t>Odwodnienie liniowe kanał 200x165 kratka PCV 50cm</t>
  </si>
  <si>
    <t>Mata gumowa 100x400cm</t>
  </si>
  <si>
    <t>Lp.</t>
  </si>
  <si>
    <t>Nazwa materiału</t>
  </si>
  <si>
    <t>Siatka stalowa ogrodzeniowa 2m x 4m</t>
  </si>
  <si>
    <t>kg</t>
  </si>
  <si>
    <t>m3</t>
  </si>
  <si>
    <t>kpl</t>
  </si>
  <si>
    <t xml:space="preserve">Farba antykorozyjna szara 3l </t>
  </si>
  <si>
    <t>Siatka zbrojeniowa fi4 1,2 x 2,4 oczko 15 cm</t>
  </si>
  <si>
    <t>Przewód elektryczny YDY-P 3x1,5 - 20 m</t>
  </si>
  <si>
    <t>Włącznik nadtynkowy herm</t>
  </si>
  <si>
    <t>Rurka pp do zgrzewania fi 20 4m</t>
  </si>
  <si>
    <t>Trójnik PP fi 20</t>
  </si>
  <si>
    <t>Kolanko PP 90 stopni</t>
  </si>
  <si>
    <t>Mufa pp fi 20</t>
  </si>
  <si>
    <t>Zawór pp fi 20</t>
  </si>
  <si>
    <t>Kolanko pp gz 90 stopni 1/2</t>
  </si>
  <si>
    <t>Kolanko pp gw 90 stopni 1/2</t>
  </si>
  <si>
    <t>Gwoździe stalowe budowlane              2,5 x 60 mm czarne Ø2,5 mm</t>
  </si>
  <si>
    <t>Gwoździe stalowe budowlane               5 x 150mm czarne gładkie Ø5,0</t>
  </si>
  <si>
    <t>Wylewka samopoziomująca                   1-30/25 kg</t>
  </si>
  <si>
    <t>Taśma malarska niebieska                          Uv 38 x 50mm</t>
  </si>
  <si>
    <t xml:space="preserve">Pędzel okrągły pierścieniowy średnica 40mm </t>
  </si>
  <si>
    <t>Rozpuszczalnik 0,5</t>
  </si>
  <si>
    <t>Tarcza do cięcia drewna Ø 100</t>
  </si>
  <si>
    <t>Tarcza do cięcia drewna 300 x 3,2/ 2,2 x 30</t>
  </si>
  <si>
    <t>Tarcza do cięcia drewna 350 x 3,2/2,2 x 30</t>
  </si>
  <si>
    <t>Krokiew 7x14 dł. 3m</t>
  </si>
  <si>
    <t>Deska sosnowa-tarcica 3,2 x 130 x 1500</t>
  </si>
  <si>
    <t>Papa zgrzewalna wierzchniego krycia 7,5 m2 gr 5,5mm</t>
  </si>
  <si>
    <t>na dostawę materiałów do budowy kojców celem dostosowania zaplecza psów służbowych do obowiązujących przepisów                                  dla potrzeb KWP w Łodzi i jednostek jej podległych</t>
  </si>
  <si>
    <t xml:space="preserve">słownie: </t>
  </si>
  <si>
    <t>słownie:</t>
  </si>
  <si>
    <t>Załącznik nr 2</t>
  </si>
  <si>
    <t>Formularz asortymentowo - cenowy</t>
  </si>
  <si>
    <t xml:space="preserve">nazwa oferowanego produktu </t>
  </si>
  <si>
    <t>Kb-IV.2380.9.2024.KC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</si>
</sst>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_ ;\-#,##0.00\ "/>
  </numFmts>
  <fonts count="9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2"/>
      <color rgb="FF3F3F3F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87182226020086"/>
        <bgColor rgb="FFCCCCFF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6" fillId="3" borderId="6" applyNumberFormat="0" applyAlignment="0" applyProtection="0"/>
  </cellStyleXfs>
  <cellXfs count="36">
    <xf numFmtId="0" fontId="0" fillId="0" borderId="0" xfId="0"/>
    <xf numFmtId="0" fontId="1" fillId="0" borderId="0" xfId="0" applyFont="1" applyAlignment="1" applyProtection="1"/>
    <xf numFmtId="4" fontId="1" fillId="0" borderId="0" xfId="0" applyNumberFormat="1" applyFont="1" applyAlignment="1" applyProtection="1"/>
    <xf numFmtId="9" fontId="1" fillId="0" borderId="0" xfId="0" applyNumberFormat="1" applyFont="1" applyAlignment="1" applyProtection="1"/>
    <xf numFmtId="0" fontId="1" fillId="0" borderId="0" xfId="0" applyFont="1" applyAlignment="1" applyProtection="1">
      <alignment wrapText="1"/>
    </xf>
    <xf numFmtId="0" fontId="1" fillId="0" borderId="1" xfId="0" applyFont="1" applyBorder="1" applyAlignment="1" applyProtection="1">
      <alignment vertical="center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9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/>
    <xf numFmtId="4" fontId="1" fillId="0" borderId="2" xfId="0" applyNumberFormat="1" applyFont="1" applyBorder="1" applyAlignment="1" applyProtection="1">
      <alignment wrapText="1"/>
    </xf>
    <xf numFmtId="0" fontId="1" fillId="2" borderId="3" xfId="0" applyFont="1" applyFill="1" applyBorder="1" applyAlignment="1" applyProtection="1"/>
    <xf numFmtId="4" fontId="2" fillId="2" borderId="2" xfId="0" applyNumberFormat="1" applyFont="1" applyFill="1" applyBorder="1" applyAlignment="1" applyProtection="1"/>
    <xf numFmtId="0" fontId="4" fillId="2" borderId="2" xfId="0" applyFont="1" applyFill="1" applyBorder="1" applyAlignment="1" applyProtection="1">
      <alignment horizontal="left" vertical="center"/>
    </xf>
    <xf numFmtId="0" fontId="4" fillId="2" borderId="2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horizontal="center"/>
    </xf>
    <xf numFmtId="4" fontId="5" fillId="0" borderId="0" xfId="0" applyNumberFormat="1" applyFont="1" applyBorder="1" applyAlignment="1" applyProtection="1">
      <alignment horizontal="center"/>
    </xf>
    <xf numFmtId="4" fontId="5" fillId="0" borderId="0" xfId="0" applyNumberFormat="1" applyFont="1" applyBorder="1" applyAlignment="1" applyProtection="1">
      <alignment horizontal="center" vertical="center" wrapText="1"/>
    </xf>
    <xf numFmtId="0" fontId="1" fillId="3" borderId="6" xfId="1" applyFont="1" applyAlignment="1">
      <alignment wrapText="1"/>
    </xf>
    <xf numFmtId="43" fontId="7" fillId="4" borderId="6" xfId="1" applyNumberFormat="1" applyFont="1" applyFill="1" applyAlignment="1">
      <alignment horizontal="right"/>
    </xf>
    <xf numFmtId="0" fontId="7" fillId="4" borderId="6" xfId="1" applyNumberFormat="1" applyFont="1" applyFill="1" applyAlignment="1">
      <alignment horizontal="right"/>
    </xf>
    <xf numFmtId="0" fontId="7" fillId="4" borderId="6" xfId="1" applyFont="1" applyFill="1" applyAlignment="1">
      <alignment horizontal="right"/>
    </xf>
    <xf numFmtId="0" fontId="1" fillId="3" borderId="6" xfId="1" applyFont="1" applyAlignment="1">
      <alignment horizontal="justify" vertical="center"/>
    </xf>
    <xf numFmtId="9" fontId="7" fillId="4" borderId="6" xfId="1" applyNumberFormat="1" applyFont="1" applyFill="1" applyAlignment="1">
      <alignment horizontal="right"/>
    </xf>
    <xf numFmtId="0" fontId="1" fillId="3" borderId="6" xfId="1" applyFont="1"/>
    <xf numFmtId="0" fontId="8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10" fontId="1" fillId="2" borderId="2" xfId="0" applyNumberFormat="1" applyFont="1" applyFill="1" applyBorder="1" applyAlignment="1" applyProtection="1">
      <alignment horizontal="center" vertical="center"/>
    </xf>
    <xf numFmtId="164" fontId="4" fillId="2" borderId="2" xfId="0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 vertical="center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11880</xdr:colOff>
      <xdr:row>97</xdr:row>
      <xdr:rowOff>0</xdr:rowOff>
    </xdr:from>
    <xdr:to>
      <xdr:col>7</xdr:col>
      <xdr:colOff>11880</xdr:colOff>
      <xdr:row>97</xdr:row>
      <xdr:rowOff>200160</xdr:rowOff>
    </xdr:to>
    <xdr:cxnSp macro="">
      <xdr:nvCxnSpPr>
        <xdr:cNvPr id="2" name="Łącznik prosty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V="1">
          <a:off x="5890680" y="74990160"/>
          <a:ext cx="697680" cy="200520"/>
        </a:xfrm>
        <a:prstGeom prst="straightConnector1">
          <a:avLst/>
        </a:prstGeom>
        <a:ln w="9525">
          <a:solidFill>
            <a:srgbClr val="000000"/>
          </a:solidFill>
          <a:round/>
        </a:ln>
      </xdr:spPr>
    </xdr:cxnSp>
    <xdr:clientData/>
  </xdr:twoCellAnchor>
  <xdr:twoCellAnchor>
    <xdr:from>
      <xdr:col>6</xdr:col>
      <xdr:colOff>0</xdr:colOff>
      <xdr:row>97</xdr:row>
      <xdr:rowOff>11880</xdr:rowOff>
    </xdr:from>
    <xdr:to>
      <xdr:col>7</xdr:col>
      <xdr:colOff>11880</xdr:colOff>
      <xdr:row>97</xdr:row>
      <xdr:rowOff>200160</xdr:rowOff>
    </xdr:to>
    <xdr:cxnSp macro="">
      <xdr:nvCxnSpPr>
        <xdr:cNvPr id="3" name="Łącznik prosty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5878800" y="75002040"/>
          <a:ext cx="709560" cy="188640"/>
        </a:xfrm>
        <a:prstGeom prst="straightConnector1">
          <a:avLst/>
        </a:prstGeom>
        <a:ln w="9525">
          <a:solidFill>
            <a:srgbClr val="000000"/>
          </a:solidFill>
          <a:round/>
        </a:ln>
      </xdr:spPr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4"/>
  <sheetViews>
    <sheetView tabSelected="1" zoomScaleNormal="100" workbookViewId="0">
      <selection activeCell="J12" sqref="J12"/>
    </sheetView>
  </sheetViews>
  <sheetFormatPr defaultColWidth="9" defaultRowHeight="15"/>
  <cols>
    <col min="1" max="1" width="3.5" style="1" customWidth="1"/>
    <col min="2" max="2" width="33.375" style="1" customWidth="1"/>
    <col min="3" max="4" width="7.375" style="1" customWidth="1"/>
    <col min="5" max="5" width="12.375" style="2" customWidth="1"/>
    <col min="6" max="6" width="12.875" style="2" customWidth="1"/>
    <col min="7" max="7" width="9" style="3"/>
    <col min="8" max="8" width="12" style="2" customWidth="1"/>
    <col min="9" max="9" width="12.375" style="2" customWidth="1"/>
    <col min="10" max="10" width="17.625" style="4" customWidth="1"/>
    <col min="11" max="11" width="15" style="1" customWidth="1"/>
    <col min="12" max="16384" width="9" style="1"/>
  </cols>
  <sheetData>
    <row r="1" spans="1:10">
      <c r="I1" s="25" t="s">
        <v>109</v>
      </c>
      <c r="J1" s="25"/>
    </row>
    <row r="2" spans="1:10" ht="15" customHeight="1">
      <c r="I2" s="25" t="s">
        <v>112</v>
      </c>
      <c r="J2" s="25"/>
    </row>
    <row r="5" spans="1:10" ht="15.75">
      <c r="A5" s="26" t="s">
        <v>110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30" customHeight="1">
      <c r="A6" s="27" t="s">
        <v>106</v>
      </c>
      <c r="B6" s="27"/>
      <c r="C6" s="27"/>
      <c r="D6" s="27"/>
      <c r="E6" s="27"/>
      <c r="F6" s="27"/>
      <c r="G6" s="27"/>
      <c r="H6" s="27"/>
      <c r="I6" s="27"/>
      <c r="J6" s="27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15" customHeight="1">
      <c r="A8" s="28" t="s">
        <v>77</v>
      </c>
      <c r="B8" s="29" t="s">
        <v>78</v>
      </c>
      <c r="C8" s="29" t="s">
        <v>0</v>
      </c>
      <c r="D8" s="29" t="s">
        <v>1</v>
      </c>
      <c r="E8" s="30" t="s">
        <v>2</v>
      </c>
      <c r="F8" s="30" t="s">
        <v>3</v>
      </c>
      <c r="G8" s="31" t="s">
        <v>4</v>
      </c>
      <c r="H8" s="31"/>
      <c r="I8" s="30" t="s">
        <v>5</v>
      </c>
      <c r="J8" s="29" t="s">
        <v>111</v>
      </c>
    </row>
    <row r="9" spans="1:10" s="4" customFormat="1" ht="66" customHeight="1">
      <c r="A9" s="28"/>
      <c r="B9" s="29"/>
      <c r="C9" s="29"/>
      <c r="D9" s="29"/>
      <c r="E9" s="30"/>
      <c r="F9" s="30"/>
      <c r="G9" s="7" t="s">
        <v>6</v>
      </c>
      <c r="H9" s="6" t="s">
        <v>7</v>
      </c>
      <c r="I9" s="30"/>
      <c r="J9" s="29"/>
    </row>
    <row r="10" spans="1:10" ht="15.75" customHeight="1">
      <c r="A10" s="8">
        <v>1</v>
      </c>
      <c r="B10" s="22" t="s">
        <v>13</v>
      </c>
      <c r="C10" s="21" t="s">
        <v>80</v>
      </c>
      <c r="D10" s="20">
        <v>10.5</v>
      </c>
      <c r="E10" s="19"/>
      <c r="F10" s="19">
        <f>(D10*E10)</f>
        <v>0</v>
      </c>
      <c r="G10" s="23">
        <v>0.23</v>
      </c>
      <c r="H10" s="19">
        <f>F10*G10</f>
        <v>0</v>
      </c>
      <c r="I10" s="19">
        <f>F10+H10</f>
        <v>0</v>
      </c>
      <c r="J10" s="9"/>
    </row>
    <row r="11" spans="1:10" ht="30">
      <c r="A11" s="8">
        <v>2</v>
      </c>
      <c r="B11" s="22" t="s">
        <v>94</v>
      </c>
      <c r="C11" s="21" t="s">
        <v>80</v>
      </c>
      <c r="D11" s="21">
        <v>15.5</v>
      </c>
      <c r="E11" s="19"/>
      <c r="F11" s="19">
        <f t="shared" ref="F11:F97" si="0">(D11*E11)</f>
        <v>0</v>
      </c>
      <c r="G11" s="23">
        <v>0.23</v>
      </c>
      <c r="H11" s="19">
        <f t="shared" ref="H11:H74" si="1">F11*G11</f>
        <v>0</v>
      </c>
      <c r="I11" s="19">
        <f t="shared" ref="I11:I74" si="2">F11+H11</f>
        <v>0</v>
      </c>
      <c r="J11" s="9"/>
    </row>
    <row r="12" spans="1:10" ht="30">
      <c r="A12" s="8">
        <v>3</v>
      </c>
      <c r="B12" s="22" t="s">
        <v>95</v>
      </c>
      <c r="C12" s="21" t="s">
        <v>80</v>
      </c>
      <c r="D12" s="21">
        <v>15.5</v>
      </c>
      <c r="E12" s="19"/>
      <c r="F12" s="19">
        <f t="shared" si="0"/>
        <v>0</v>
      </c>
      <c r="G12" s="23">
        <v>0.23</v>
      </c>
      <c r="H12" s="19">
        <f t="shared" si="1"/>
        <v>0</v>
      </c>
      <c r="I12" s="19">
        <f t="shared" si="2"/>
        <v>0</v>
      </c>
      <c r="J12" s="9"/>
    </row>
    <row r="13" spans="1:10" ht="30.75" customHeight="1">
      <c r="A13" s="8">
        <v>4</v>
      </c>
      <c r="B13" s="22" t="s">
        <v>14</v>
      </c>
      <c r="C13" s="21" t="s">
        <v>8</v>
      </c>
      <c r="D13" s="21">
        <v>4</v>
      </c>
      <c r="E13" s="19"/>
      <c r="F13" s="19">
        <f t="shared" si="0"/>
        <v>0</v>
      </c>
      <c r="G13" s="23">
        <v>0.23</v>
      </c>
      <c r="H13" s="19">
        <f t="shared" si="1"/>
        <v>0</v>
      </c>
      <c r="I13" s="19">
        <f t="shared" si="2"/>
        <v>0</v>
      </c>
      <c r="J13" s="9"/>
    </row>
    <row r="14" spans="1:10" ht="16.5" customHeight="1">
      <c r="A14" s="8">
        <v>5</v>
      </c>
      <c r="B14" s="22" t="s">
        <v>15</v>
      </c>
      <c r="C14" s="21" t="s">
        <v>8</v>
      </c>
      <c r="D14" s="21">
        <v>10</v>
      </c>
      <c r="E14" s="19"/>
      <c r="F14" s="19">
        <f t="shared" si="0"/>
        <v>0</v>
      </c>
      <c r="G14" s="23">
        <v>0.23</v>
      </c>
      <c r="H14" s="19">
        <f t="shared" si="1"/>
        <v>0</v>
      </c>
      <c r="I14" s="19">
        <f t="shared" si="2"/>
        <v>0</v>
      </c>
      <c r="J14" s="9"/>
    </row>
    <row r="15" spans="1:10" ht="30" customHeight="1">
      <c r="A15" s="8">
        <v>6</v>
      </c>
      <c r="B15" s="22" t="s">
        <v>16</v>
      </c>
      <c r="C15" s="21" t="s">
        <v>8</v>
      </c>
      <c r="D15" s="21">
        <v>6</v>
      </c>
      <c r="E15" s="19"/>
      <c r="F15" s="19">
        <f t="shared" si="0"/>
        <v>0</v>
      </c>
      <c r="G15" s="23">
        <v>0.23</v>
      </c>
      <c r="H15" s="19">
        <f t="shared" si="1"/>
        <v>0</v>
      </c>
      <c r="I15" s="19">
        <f t="shared" si="2"/>
        <v>0</v>
      </c>
      <c r="J15" s="9"/>
    </row>
    <row r="16" spans="1:10" ht="29.25" customHeight="1">
      <c r="A16" s="8">
        <v>7</v>
      </c>
      <c r="B16" s="22" t="s">
        <v>17</v>
      </c>
      <c r="C16" s="21" t="s">
        <v>8</v>
      </c>
      <c r="D16" s="21">
        <v>2</v>
      </c>
      <c r="E16" s="19"/>
      <c r="F16" s="19">
        <f t="shared" si="0"/>
        <v>0</v>
      </c>
      <c r="G16" s="23">
        <v>0.23</v>
      </c>
      <c r="H16" s="19">
        <f t="shared" si="1"/>
        <v>0</v>
      </c>
      <c r="I16" s="19">
        <f t="shared" si="2"/>
        <v>0</v>
      </c>
      <c r="J16" s="9"/>
    </row>
    <row r="17" spans="1:10" ht="18" customHeight="1">
      <c r="A17" s="8">
        <v>8</v>
      </c>
      <c r="B17" s="22" t="s">
        <v>18</v>
      </c>
      <c r="C17" s="21" t="s">
        <v>8</v>
      </c>
      <c r="D17" s="21">
        <v>8</v>
      </c>
      <c r="E17" s="19"/>
      <c r="F17" s="19">
        <f t="shared" si="0"/>
        <v>0</v>
      </c>
      <c r="G17" s="23">
        <v>0.23</v>
      </c>
      <c r="H17" s="19">
        <f t="shared" si="1"/>
        <v>0</v>
      </c>
      <c r="I17" s="19">
        <f t="shared" si="2"/>
        <v>0</v>
      </c>
      <c r="J17" s="9"/>
    </row>
    <row r="18" spans="1:10" ht="46.5" customHeight="1">
      <c r="A18" s="8">
        <v>9</v>
      </c>
      <c r="B18" s="22" t="s">
        <v>98</v>
      </c>
      <c r="C18" s="21" t="s">
        <v>8</v>
      </c>
      <c r="D18" s="21">
        <v>6</v>
      </c>
      <c r="E18" s="19"/>
      <c r="F18" s="19">
        <f t="shared" si="0"/>
        <v>0</v>
      </c>
      <c r="G18" s="23">
        <v>0.23</v>
      </c>
      <c r="H18" s="19">
        <f t="shared" si="1"/>
        <v>0</v>
      </c>
      <c r="I18" s="19">
        <f t="shared" si="2"/>
        <v>0</v>
      </c>
      <c r="J18" s="9"/>
    </row>
    <row r="19" spans="1:10" ht="30" customHeight="1">
      <c r="A19" s="8">
        <v>10</v>
      </c>
      <c r="B19" s="22" t="s">
        <v>19</v>
      </c>
      <c r="C19" s="21" t="s">
        <v>8</v>
      </c>
      <c r="D19" s="21">
        <v>6</v>
      </c>
      <c r="E19" s="19"/>
      <c r="F19" s="19">
        <f t="shared" si="0"/>
        <v>0</v>
      </c>
      <c r="G19" s="23">
        <v>0.23</v>
      </c>
      <c r="H19" s="19">
        <f t="shared" si="1"/>
        <v>0</v>
      </c>
      <c r="I19" s="19">
        <f t="shared" si="2"/>
        <v>0</v>
      </c>
      <c r="J19" s="9"/>
    </row>
    <row r="20" spans="1:10">
      <c r="A20" s="8">
        <v>11</v>
      </c>
      <c r="B20" s="22" t="s">
        <v>20</v>
      </c>
      <c r="C20" s="21" t="s">
        <v>8</v>
      </c>
      <c r="D20" s="21">
        <v>10</v>
      </c>
      <c r="E20" s="19"/>
      <c r="F20" s="19">
        <f t="shared" si="0"/>
        <v>0</v>
      </c>
      <c r="G20" s="23">
        <v>0.23</v>
      </c>
      <c r="H20" s="19">
        <f t="shared" si="1"/>
        <v>0</v>
      </c>
      <c r="I20" s="19">
        <f t="shared" si="2"/>
        <v>0</v>
      </c>
      <c r="J20" s="9"/>
    </row>
    <row r="21" spans="1:10" ht="30">
      <c r="A21" s="8">
        <v>12</v>
      </c>
      <c r="B21" s="22" t="s">
        <v>21</v>
      </c>
      <c r="C21" s="21" t="s">
        <v>8</v>
      </c>
      <c r="D21" s="21">
        <v>24</v>
      </c>
      <c r="E21" s="19"/>
      <c r="F21" s="19">
        <f t="shared" si="0"/>
        <v>0</v>
      </c>
      <c r="G21" s="23">
        <v>0.23</v>
      </c>
      <c r="H21" s="19">
        <f t="shared" si="1"/>
        <v>0</v>
      </c>
      <c r="I21" s="19">
        <f t="shared" si="2"/>
        <v>0</v>
      </c>
      <c r="J21" s="9"/>
    </row>
    <row r="22" spans="1:10" ht="29.25" customHeight="1">
      <c r="A22" s="8">
        <v>13</v>
      </c>
      <c r="B22" s="22" t="s">
        <v>22</v>
      </c>
      <c r="C22" s="21" t="s">
        <v>8</v>
      </c>
      <c r="D22" s="21">
        <v>20</v>
      </c>
      <c r="E22" s="19"/>
      <c r="F22" s="19">
        <f t="shared" si="0"/>
        <v>0</v>
      </c>
      <c r="G22" s="23">
        <v>0.23</v>
      </c>
      <c r="H22" s="19">
        <f t="shared" si="1"/>
        <v>0</v>
      </c>
      <c r="I22" s="19">
        <f t="shared" si="2"/>
        <v>0</v>
      </c>
      <c r="J22" s="9"/>
    </row>
    <row r="23" spans="1:10" ht="15.75" customHeight="1">
      <c r="A23" s="8">
        <v>14</v>
      </c>
      <c r="B23" s="22" t="s">
        <v>23</v>
      </c>
      <c r="C23" s="21" t="s">
        <v>8</v>
      </c>
      <c r="D23" s="21">
        <v>6</v>
      </c>
      <c r="E23" s="19"/>
      <c r="F23" s="19">
        <f t="shared" si="0"/>
        <v>0</v>
      </c>
      <c r="G23" s="23">
        <v>0.23</v>
      </c>
      <c r="H23" s="19">
        <f t="shared" si="1"/>
        <v>0</v>
      </c>
      <c r="I23" s="19">
        <f t="shared" si="2"/>
        <v>0</v>
      </c>
      <c r="J23" s="9"/>
    </row>
    <row r="24" spans="1:10" ht="28.5" customHeight="1">
      <c r="A24" s="8">
        <v>15</v>
      </c>
      <c r="B24" s="22" t="s">
        <v>24</v>
      </c>
      <c r="C24" s="21" t="s">
        <v>8</v>
      </c>
      <c r="D24" s="21">
        <v>8</v>
      </c>
      <c r="E24" s="19"/>
      <c r="F24" s="19">
        <f t="shared" si="0"/>
        <v>0</v>
      </c>
      <c r="G24" s="23">
        <v>0.23</v>
      </c>
      <c r="H24" s="19">
        <f t="shared" si="1"/>
        <v>0</v>
      </c>
      <c r="I24" s="19">
        <f t="shared" si="2"/>
        <v>0</v>
      </c>
      <c r="J24" s="9"/>
    </row>
    <row r="25" spans="1:10" ht="30.75" customHeight="1">
      <c r="A25" s="8">
        <v>16</v>
      </c>
      <c r="B25" s="22" t="s">
        <v>25</v>
      </c>
      <c r="C25" s="21" t="s">
        <v>8</v>
      </c>
      <c r="D25" s="21">
        <v>10</v>
      </c>
      <c r="E25" s="19"/>
      <c r="F25" s="19">
        <f t="shared" si="0"/>
        <v>0</v>
      </c>
      <c r="G25" s="23">
        <v>0.23</v>
      </c>
      <c r="H25" s="19">
        <f t="shared" si="1"/>
        <v>0</v>
      </c>
      <c r="I25" s="19">
        <f t="shared" si="2"/>
        <v>0</v>
      </c>
      <c r="J25" s="9"/>
    </row>
    <row r="26" spans="1:10" ht="30.75" customHeight="1">
      <c r="A26" s="8">
        <v>17</v>
      </c>
      <c r="B26" s="22" t="s">
        <v>26</v>
      </c>
      <c r="C26" s="21" t="s">
        <v>8</v>
      </c>
      <c r="D26" s="21">
        <v>10</v>
      </c>
      <c r="E26" s="19"/>
      <c r="F26" s="19">
        <f t="shared" si="0"/>
        <v>0</v>
      </c>
      <c r="G26" s="23">
        <v>0.23</v>
      </c>
      <c r="H26" s="19">
        <f t="shared" si="1"/>
        <v>0</v>
      </c>
      <c r="I26" s="19">
        <f t="shared" si="2"/>
        <v>0</v>
      </c>
      <c r="J26" s="9"/>
    </row>
    <row r="27" spans="1:10" ht="30" customHeight="1">
      <c r="A27" s="8">
        <v>18</v>
      </c>
      <c r="B27" s="22" t="s">
        <v>27</v>
      </c>
      <c r="C27" s="21" t="s">
        <v>8</v>
      </c>
      <c r="D27" s="21">
        <v>4</v>
      </c>
      <c r="E27" s="19"/>
      <c r="F27" s="19">
        <f t="shared" si="0"/>
        <v>0</v>
      </c>
      <c r="G27" s="23">
        <v>0.23</v>
      </c>
      <c r="H27" s="19">
        <f t="shared" si="1"/>
        <v>0</v>
      </c>
      <c r="I27" s="19">
        <f t="shared" si="2"/>
        <v>0</v>
      </c>
      <c r="J27" s="9"/>
    </row>
    <row r="28" spans="1:10" ht="30">
      <c r="A28" s="8">
        <v>19</v>
      </c>
      <c r="B28" s="22" t="s">
        <v>28</v>
      </c>
      <c r="C28" s="21" t="s">
        <v>8</v>
      </c>
      <c r="D28" s="21">
        <v>4</v>
      </c>
      <c r="E28" s="19"/>
      <c r="F28" s="19">
        <f t="shared" si="0"/>
        <v>0</v>
      </c>
      <c r="G28" s="23">
        <v>0.23</v>
      </c>
      <c r="H28" s="19">
        <f t="shared" si="1"/>
        <v>0</v>
      </c>
      <c r="I28" s="19">
        <f t="shared" si="2"/>
        <v>0</v>
      </c>
      <c r="J28" s="9"/>
    </row>
    <row r="29" spans="1:10">
      <c r="A29" s="8">
        <v>20</v>
      </c>
      <c r="B29" s="22" t="s">
        <v>99</v>
      </c>
      <c r="C29" s="21" t="s">
        <v>8</v>
      </c>
      <c r="D29" s="21">
        <v>34</v>
      </c>
      <c r="E29" s="19"/>
      <c r="F29" s="19">
        <f t="shared" si="0"/>
        <v>0</v>
      </c>
      <c r="G29" s="23">
        <v>0.23</v>
      </c>
      <c r="H29" s="19">
        <f t="shared" si="1"/>
        <v>0</v>
      </c>
      <c r="I29" s="19">
        <f t="shared" si="2"/>
        <v>0</v>
      </c>
      <c r="J29" s="9"/>
    </row>
    <row r="30" spans="1:10">
      <c r="A30" s="8">
        <v>21</v>
      </c>
      <c r="B30" s="22" t="s">
        <v>29</v>
      </c>
      <c r="C30" s="21" t="s">
        <v>8</v>
      </c>
      <c r="D30" s="21">
        <v>10</v>
      </c>
      <c r="E30" s="19"/>
      <c r="F30" s="19">
        <f t="shared" si="0"/>
        <v>0</v>
      </c>
      <c r="G30" s="23">
        <v>0.23</v>
      </c>
      <c r="H30" s="19">
        <f t="shared" si="1"/>
        <v>0</v>
      </c>
      <c r="I30" s="19">
        <f t="shared" si="2"/>
        <v>0</v>
      </c>
      <c r="J30" s="9"/>
    </row>
    <row r="31" spans="1:10">
      <c r="A31" s="8">
        <v>22</v>
      </c>
      <c r="B31" s="22" t="s">
        <v>30</v>
      </c>
      <c r="C31" s="21" t="s">
        <v>8</v>
      </c>
      <c r="D31" s="21">
        <v>10</v>
      </c>
      <c r="E31" s="19"/>
      <c r="F31" s="19">
        <f t="shared" si="0"/>
        <v>0</v>
      </c>
      <c r="G31" s="23">
        <v>0.23</v>
      </c>
      <c r="H31" s="19">
        <f t="shared" si="1"/>
        <v>0</v>
      </c>
      <c r="I31" s="19">
        <f t="shared" si="2"/>
        <v>0</v>
      </c>
      <c r="J31" s="9"/>
    </row>
    <row r="32" spans="1:10" ht="15.75" customHeight="1">
      <c r="A32" s="8">
        <v>23</v>
      </c>
      <c r="B32" s="22" t="s">
        <v>31</v>
      </c>
      <c r="C32" s="21" t="s">
        <v>8</v>
      </c>
      <c r="D32" s="21">
        <v>4</v>
      </c>
      <c r="E32" s="19"/>
      <c r="F32" s="19">
        <f t="shared" si="0"/>
        <v>0</v>
      </c>
      <c r="G32" s="23">
        <v>0.23</v>
      </c>
      <c r="H32" s="19">
        <f t="shared" si="1"/>
        <v>0</v>
      </c>
      <c r="I32" s="19">
        <f t="shared" si="2"/>
        <v>0</v>
      </c>
      <c r="J32" s="9"/>
    </row>
    <row r="33" spans="1:10">
      <c r="A33" s="8">
        <v>24</v>
      </c>
      <c r="B33" s="22" t="s">
        <v>32</v>
      </c>
      <c r="C33" s="21" t="s">
        <v>8</v>
      </c>
      <c r="D33" s="21">
        <v>12</v>
      </c>
      <c r="E33" s="19"/>
      <c r="F33" s="19">
        <f t="shared" si="0"/>
        <v>0</v>
      </c>
      <c r="G33" s="23">
        <v>0.23</v>
      </c>
      <c r="H33" s="19">
        <f t="shared" si="1"/>
        <v>0</v>
      </c>
      <c r="I33" s="19">
        <f t="shared" si="2"/>
        <v>0</v>
      </c>
      <c r="J33" s="9"/>
    </row>
    <row r="34" spans="1:10" ht="16.5" customHeight="1">
      <c r="A34" s="8">
        <v>25</v>
      </c>
      <c r="B34" s="22" t="s">
        <v>33</v>
      </c>
      <c r="C34" s="21" t="s">
        <v>8</v>
      </c>
      <c r="D34" s="21">
        <v>7</v>
      </c>
      <c r="E34" s="19"/>
      <c r="F34" s="19">
        <f t="shared" si="0"/>
        <v>0</v>
      </c>
      <c r="G34" s="23">
        <v>0.23</v>
      </c>
      <c r="H34" s="19">
        <f t="shared" si="1"/>
        <v>0</v>
      </c>
      <c r="I34" s="19">
        <f t="shared" si="2"/>
        <v>0</v>
      </c>
      <c r="J34" s="9"/>
    </row>
    <row r="35" spans="1:10" ht="16.5" customHeight="1">
      <c r="A35" s="8">
        <v>26</v>
      </c>
      <c r="B35" s="22" t="s">
        <v>34</v>
      </c>
      <c r="C35" s="21" t="s">
        <v>8</v>
      </c>
      <c r="D35" s="21">
        <v>16</v>
      </c>
      <c r="E35" s="19"/>
      <c r="F35" s="19">
        <f t="shared" si="0"/>
        <v>0</v>
      </c>
      <c r="G35" s="23">
        <v>0.23</v>
      </c>
      <c r="H35" s="19">
        <f t="shared" si="1"/>
        <v>0</v>
      </c>
      <c r="I35" s="19">
        <f t="shared" si="2"/>
        <v>0</v>
      </c>
      <c r="J35" s="9"/>
    </row>
    <row r="36" spans="1:10" ht="15" customHeight="1">
      <c r="A36" s="8">
        <v>27</v>
      </c>
      <c r="B36" s="22" t="s">
        <v>35</v>
      </c>
      <c r="C36" s="21" t="s">
        <v>8</v>
      </c>
      <c r="D36" s="21">
        <v>3</v>
      </c>
      <c r="E36" s="19"/>
      <c r="F36" s="19">
        <f t="shared" si="0"/>
        <v>0</v>
      </c>
      <c r="G36" s="23">
        <v>0.23</v>
      </c>
      <c r="H36" s="19">
        <f t="shared" si="1"/>
        <v>0</v>
      </c>
      <c r="I36" s="19">
        <f t="shared" si="2"/>
        <v>0</v>
      </c>
      <c r="J36" s="9"/>
    </row>
    <row r="37" spans="1:10" ht="29.25" customHeight="1">
      <c r="A37" s="8">
        <v>28</v>
      </c>
      <c r="B37" s="22" t="s">
        <v>96</v>
      </c>
      <c r="C37" s="21" t="s">
        <v>8</v>
      </c>
      <c r="D37" s="21">
        <v>16</v>
      </c>
      <c r="E37" s="19"/>
      <c r="F37" s="19">
        <f t="shared" si="0"/>
        <v>0</v>
      </c>
      <c r="G37" s="23">
        <v>0.23</v>
      </c>
      <c r="H37" s="19">
        <f t="shared" si="1"/>
        <v>0</v>
      </c>
      <c r="I37" s="19">
        <f t="shared" si="2"/>
        <v>0</v>
      </c>
      <c r="J37" s="9"/>
    </row>
    <row r="38" spans="1:10" ht="30.75" customHeight="1">
      <c r="A38" s="8">
        <v>29</v>
      </c>
      <c r="B38" s="22" t="s">
        <v>36</v>
      </c>
      <c r="C38" s="21" t="s">
        <v>8</v>
      </c>
      <c r="D38" s="21">
        <v>7</v>
      </c>
      <c r="E38" s="19"/>
      <c r="F38" s="19">
        <f>(D38*E38)</f>
        <v>0</v>
      </c>
      <c r="G38" s="23">
        <v>0.23</v>
      </c>
      <c r="H38" s="19">
        <f t="shared" si="1"/>
        <v>0</v>
      </c>
      <c r="I38" s="19">
        <f t="shared" si="2"/>
        <v>0</v>
      </c>
      <c r="J38" s="9"/>
    </row>
    <row r="39" spans="1:10">
      <c r="A39" s="8">
        <v>30</v>
      </c>
      <c r="B39" s="22" t="s">
        <v>83</v>
      </c>
      <c r="C39" s="21" t="s">
        <v>8</v>
      </c>
      <c r="D39" s="21">
        <v>21</v>
      </c>
      <c r="E39" s="19"/>
      <c r="F39" s="19">
        <f t="shared" si="0"/>
        <v>0</v>
      </c>
      <c r="G39" s="23">
        <v>0.23</v>
      </c>
      <c r="H39" s="19">
        <f t="shared" si="1"/>
        <v>0</v>
      </c>
      <c r="I39" s="19">
        <f t="shared" si="2"/>
        <v>0</v>
      </c>
      <c r="J39" s="9"/>
    </row>
    <row r="40" spans="1:10">
      <c r="A40" s="8">
        <v>31</v>
      </c>
      <c r="B40" s="22" t="s">
        <v>37</v>
      </c>
      <c r="C40" s="21" t="s">
        <v>8</v>
      </c>
      <c r="D40" s="21">
        <v>5</v>
      </c>
      <c r="E40" s="19"/>
      <c r="F40" s="19">
        <f t="shared" si="0"/>
        <v>0</v>
      </c>
      <c r="G40" s="23">
        <v>0.23</v>
      </c>
      <c r="H40" s="19">
        <f t="shared" si="1"/>
        <v>0</v>
      </c>
      <c r="I40" s="19">
        <f t="shared" si="2"/>
        <v>0</v>
      </c>
      <c r="J40" s="9"/>
    </row>
    <row r="41" spans="1:10" ht="20.25" customHeight="1">
      <c r="A41" s="8">
        <v>32</v>
      </c>
      <c r="B41" s="22" t="s">
        <v>100</v>
      </c>
      <c r="C41" s="21" t="s">
        <v>8</v>
      </c>
      <c r="D41" s="21">
        <v>4</v>
      </c>
      <c r="E41" s="19"/>
      <c r="F41" s="19">
        <f t="shared" si="0"/>
        <v>0</v>
      </c>
      <c r="G41" s="23">
        <v>0.23</v>
      </c>
      <c r="H41" s="19">
        <f t="shared" si="1"/>
        <v>0</v>
      </c>
      <c r="I41" s="19">
        <f t="shared" si="2"/>
        <v>0</v>
      </c>
      <c r="J41" s="9"/>
    </row>
    <row r="42" spans="1:10" ht="30" customHeight="1">
      <c r="A42" s="8">
        <v>33</v>
      </c>
      <c r="B42" s="22" t="s">
        <v>101</v>
      </c>
      <c r="C42" s="21" t="s">
        <v>8</v>
      </c>
      <c r="D42" s="21">
        <v>4</v>
      </c>
      <c r="E42" s="19"/>
      <c r="F42" s="19">
        <f t="shared" si="0"/>
        <v>0</v>
      </c>
      <c r="G42" s="23">
        <v>0.23</v>
      </c>
      <c r="H42" s="19">
        <f t="shared" si="1"/>
        <v>0</v>
      </c>
      <c r="I42" s="19">
        <f t="shared" si="2"/>
        <v>0</v>
      </c>
      <c r="J42" s="9"/>
    </row>
    <row r="43" spans="1:10" ht="30">
      <c r="A43" s="8">
        <v>34</v>
      </c>
      <c r="B43" s="22" t="s">
        <v>102</v>
      </c>
      <c r="C43" s="21" t="s">
        <v>8</v>
      </c>
      <c r="D43" s="21">
        <v>4</v>
      </c>
      <c r="E43" s="19"/>
      <c r="F43" s="19">
        <f t="shared" si="0"/>
        <v>0</v>
      </c>
      <c r="G43" s="23">
        <v>0.23</v>
      </c>
      <c r="H43" s="19">
        <f t="shared" si="1"/>
        <v>0</v>
      </c>
      <c r="I43" s="19">
        <f t="shared" si="2"/>
        <v>0</v>
      </c>
      <c r="J43" s="9"/>
    </row>
    <row r="44" spans="1:10">
      <c r="A44" s="8">
        <v>35</v>
      </c>
      <c r="B44" s="22" t="s">
        <v>38</v>
      </c>
      <c r="C44" s="21" t="s">
        <v>8</v>
      </c>
      <c r="D44" s="21">
        <v>6</v>
      </c>
      <c r="E44" s="19"/>
      <c r="F44" s="19">
        <f t="shared" si="0"/>
        <v>0</v>
      </c>
      <c r="G44" s="23">
        <v>0.23</v>
      </c>
      <c r="H44" s="19">
        <f t="shared" si="1"/>
        <v>0</v>
      </c>
      <c r="I44" s="19">
        <f t="shared" si="2"/>
        <v>0</v>
      </c>
      <c r="J44" s="9"/>
    </row>
    <row r="45" spans="1:10" ht="30">
      <c r="A45" s="8">
        <v>36</v>
      </c>
      <c r="B45" s="22" t="s">
        <v>97</v>
      </c>
      <c r="C45" s="21" t="s">
        <v>8</v>
      </c>
      <c r="D45" s="21">
        <v>10</v>
      </c>
      <c r="E45" s="19"/>
      <c r="F45" s="19">
        <f t="shared" si="0"/>
        <v>0</v>
      </c>
      <c r="G45" s="23">
        <v>0.23</v>
      </c>
      <c r="H45" s="19">
        <f t="shared" si="1"/>
        <v>0</v>
      </c>
      <c r="I45" s="19">
        <f t="shared" si="2"/>
        <v>0</v>
      </c>
      <c r="J45" s="9"/>
    </row>
    <row r="46" spans="1:10" ht="30">
      <c r="A46" s="8">
        <v>37</v>
      </c>
      <c r="B46" s="22" t="s">
        <v>39</v>
      </c>
      <c r="C46" s="21" t="s">
        <v>8</v>
      </c>
      <c r="D46" s="21">
        <v>4</v>
      </c>
      <c r="E46" s="19"/>
      <c r="F46" s="19">
        <f t="shared" si="0"/>
        <v>0</v>
      </c>
      <c r="G46" s="23">
        <v>0.23</v>
      </c>
      <c r="H46" s="19">
        <f t="shared" si="1"/>
        <v>0</v>
      </c>
      <c r="I46" s="19">
        <f t="shared" si="2"/>
        <v>0</v>
      </c>
      <c r="J46" s="9"/>
    </row>
    <row r="47" spans="1:10" ht="30">
      <c r="A47" s="8">
        <v>38</v>
      </c>
      <c r="B47" s="22" t="s">
        <v>40</v>
      </c>
      <c r="C47" s="21" t="s">
        <v>8</v>
      </c>
      <c r="D47" s="21">
        <v>2</v>
      </c>
      <c r="E47" s="19"/>
      <c r="F47" s="19">
        <f t="shared" si="0"/>
        <v>0</v>
      </c>
      <c r="G47" s="23">
        <v>0.23</v>
      </c>
      <c r="H47" s="19">
        <f t="shared" si="1"/>
        <v>0</v>
      </c>
      <c r="I47" s="19">
        <f t="shared" si="2"/>
        <v>0</v>
      </c>
      <c r="J47" s="9"/>
    </row>
    <row r="48" spans="1:10">
      <c r="A48" s="8">
        <v>39</v>
      </c>
      <c r="B48" s="22" t="s">
        <v>41</v>
      </c>
      <c r="C48" s="21" t="s">
        <v>8</v>
      </c>
      <c r="D48" s="21">
        <v>20</v>
      </c>
      <c r="E48" s="19"/>
      <c r="F48" s="19">
        <f t="shared" si="0"/>
        <v>0</v>
      </c>
      <c r="G48" s="23">
        <v>0.23</v>
      </c>
      <c r="H48" s="19">
        <f t="shared" si="1"/>
        <v>0</v>
      </c>
      <c r="I48" s="19">
        <f t="shared" si="2"/>
        <v>0</v>
      </c>
      <c r="J48" s="9"/>
    </row>
    <row r="49" spans="1:10" ht="15.75" customHeight="1">
      <c r="A49" s="8">
        <v>40</v>
      </c>
      <c r="B49" s="22" t="s">
        <v>42</v>
      </c>
      <c r="C49" s="21" t="s">
        <v>8</v>
      </c>
      <c r="D49" s="21">
        <v>2</v>
      </c>
      <c r="E49" s="19"/>
      <c r="F49" s="19">
        <f t="shared" si="0"/>
        <v>0</v>
      </c>
      <c r="G49" s="23">
        <v>0.23</v>
      </c>
      <c r="H49" s="19">
        <f t="shared" si="1"/>
        <v>0</v>
      </c>
      <c r="I49" s="19">
        <f t="shared" si="2"/>
        <v>0</v>
      </c>
      <c r="J49" s="9"/>
    </row>
    <row r="50" spans="1:10">
      <c r="A50" s="8">
        <v>41</v>
      </c>
      <c r="B50" s="22" t="s">
        <v>43</v>
      </c>
      <c r="C50" s="21" t="s">
        <v>8</v>
      </c>
      <c r="D50" s="21">
        <v>2</v>
      </c>
      <c r="E50" s="19"/>
      <c r="F50" s="19">
        <f t="shared" si="0"/>
        <v>0</v>
      </c>
      <c r="G50" s="23">
        <v>0.23</v>
      </c>
      <c r="H50" s="19">
        <f t="shared" si="1"/>
        <v>0</v>
      </c>
      <c r="I50" s="19">
        <f t="shared" si="2"/>
        <v>0</v>
      </c>
      <c r="J50" s="9"/>
    </row>
    <row r="51" spans="1:10">
      <c r="A51" s="8">
        <v>42</v>
      </c>
      <c r="B51" s="22" t="s">
        <v>44</v>
      </c>
      <c r="C51" s="21" t="s">
        <v>8</v>
      </c>
      <c r="D51" s="21">
        <v>5</v>
      </c>
      <c r="E51" s="19"/>
      <c r="F51" s="19">
        <f t="shared" si="0"/>
        <v>0</v>
      </c>
      <c r="G51" s="23">
        <v>0.23</v>
      </c>
      <c r="H51" s="19">
        <f t="shared" si="1"/>
        <v>0</v>
      </c>
      <c r="I51" s="19">
        <f t="shared" si="2"/>
        <v>0</v>
      </c>
      <c r="J51" s="9"/>
    </row>
    <row r="52" spans="1:10">
      <c r="A52" s="8">
        <v>43</v>
      </c>
      <c r="B52" s="22" t="s">
        <v>45</v>
      </c>
      <c r="C52" s="21" t="s">
        <v>8</v>
      </c>
      <c r="D52" s="21">
        <v>30</v>
      </c>
      <c r="E52" s="19"/>
      <c r="F52" s="19">
        <f t="shared" si="0"/>
        <v>0</v>
      </c>
      <c r="G52" s="23">
        <v>0.23</v>
      </c>
      <c r="H52" s="19">
        <f t="shared" si="1"/>
        <v>0</v>
      </c>
      <c r="I52" s="19">
        <f t="shared" si="2"/>
        <v>0</v>
      </c>
      <c r="J52" s="9"/>
    </row>
    <row r="53" spans="1:10">
      <c r="A53" s="8">
        <v>44</v>
      </c>
      <c r="B53" s="22" t="s">
        <v>46</v>
      </c>
      <c r="C53" s="21" t="s">
        <v>8</v>
      </c>
      <c r="D53" s="21">
        <v>2</v>
      </c>
      <c r="E53" s="19"/>
      <c r="F53" s="19">
        <f t="shared" si="0"/>
        <v>0</v>
      </c>
      <c r="G53" s="23">
        <v>0.23</v>
      </c>
      <c r="H53" s="19">
        <f t="shared" si="1"/>
        <v>0</v>
      </c>
      <c r="I53" s="19">
        <f t="shared" si="2"/>
        <v>0</v>
      </c>
      <c r="J53" s="9"/>
    </row>
    <row r="54" spans="1:10" ht="29.25" customHeight="1">
      <c r="A54" s="8">
        <v>45</v>
      </c>
      <c r="B54" s="22" t="s">
        <v>47</v>
      </c>
      <c r="C54" s="21" t="s">
        <v>8</v>
      </c>
      <c r="D54" s="21">
        <v>2</v>
      </c>
      <c r="E54" s="19"/>
      <c r="F54" s="19">
        <f t="shared" si="0"/>
        <v>0</v>
      </c>
      <c r="G54" s="23">
        <v>0.23</v>
      </c>
      <c r="H54" s="19">
        <f t="shared" si="1"/>
        <v>0</v>
      </c>
      <c r="I54" s="19">
        <f t="shared" si="2"/>
        <v>0</v>
      </c>
      <c r="J54" s="9"/>
    </row>
    <row r="55" spans="1:10" ht="17.25" customHeight="1">
      <c r="A55" s="8">
        <v>46</v>
      </c>
      <c r="B55" s="22" t="s">
        <v>103</v>
      </c>
      <c r="C55" s="21" t="s">
        <v>8</v>
      </c>
      <c r="D55" s="21">
        <v>11</v>
      </c>
      <c r="E55" s="19"/>
      <c r="F55" s="19">
        <f t="shared" si="0"/>
        <v>0</v>
      </c>
      <c r="G55" s="23">
        <v>0.23</v>
      </c>
      <c r="H55" s="19">
        <f t="shared" si="1"/>
        <v>0</v>
      </c>
      <c r="I55" s="19">
        <f t="shared" si="2"/>
        <v>0</v>
      </c>
      <c r="J55" s="9"/>
    </row>
    <row r="56" spans="1:10" ht="30">
      <c r="A56" s="8">
        <v>47</v>
      </c>
      <c r="B56" s="22" t="s">
        <v>104</v>
      </c>
      <c r="C56" s="21" t="s">
        <v>81</v>
      </c>
      <c r="D56" s="21">
        <v>2.5</v>
      </c>
      <c r="E56" s="19"/>
      <c r="F56" s="19">
        <f t="shared" si="0"/>
        <v>0</v>
      </c>
      <c r="G56" s="23">
        <v>0.23</v>
      </c>
      <c r="H56" s="19">
        <f t="shared" si="1"/>
        <v>0</v>
      </c>
      <c r="I56" s="19">
        <f t="shared" si="2"/>
        <v>0</v>
      </c>
      <c r="J56" s="9"/>
    </row>
    <row r="57" spans="1:10" ht="29.25" customHeight="1">
      <c r="A57" s="8">
        <v>48</v>
      </c>
      <c r="B57" s="22" t="s">
        <v>105</v>
      </c>
      <c r="C57" s="21" t="s">
        <v>8</v>
      </c>
      <c r="D57" s="21">
        <v>2</v>
      </c>
      <c r="E57" s="19"/>
      <c r="F57" s="19">
        <f t="shared" si="0"/>
        <v>0</v>
      </c>
      <c r="G57" s="23">
        <v>0.23</v>
      </c>
      <c r="H57" s="19">
        <f t="shared" si="1"/>
        <v>0</v>
      </c>
      <c r="I57" s="19">
        <f t="shared" si="2"/>
        <v>0</v>
      </c>
      <c r="J57" s="9"/>
    </row>
    <row r="58" spans="1:10" ht="32.25" customHeight="1">
      <c r="A58" s="8">
        <v>49</v>
      </c>
      <c r="B58" s="22" t="s">
        <v>48</v>
      </c>
      <c r="C58" s="21" t="s">
        <v>8</v>
      </c>
      <c r="D58" s="21">
        <v>2</v>
      </c>
      <c r="E58" s="19"/>
      <c r="F58" s="19">
        <f t="shared" si="0"/>
        <v>0</v>
      </c>
      <c r="G58" s="23">
        <v>0.23</v>
      </c>
      <c r="H58" s="19">
        <f t="shared" si="1"/>
        <v>0</v>
      </c>
      <c r="I58" s="19">
        <f t="shared" si="2"/>
        <v>0</v>
      </c>
      <c r="J58" s="9"/>
    </row>
    <row r="59" spans="1:10" ht="29.25" customHeight="1">
      <c r="A59" s="8">
        <v>50</v>
      </c>
      <c r="B59" s="22" t="s">
        <v>49</v>
      </c>
      <c r="C59" s="21" t="s">
        <v>8</v>
      </c>
      <c r="D59" s="21">
        <v>1</v>
      </c>
      <c r="E59" s="19"/>
      <c r="F59" s="19">
        <f t="shared" si="0"/>
        <v>0</v>
      </c>
      <c r="G59" s="23">
        <v>0.23</v>
      </c>
      <c r="H59" s="19">
        <f t="shared" si="1"/>
        <v>0</v>
      </c>
      <c r="I59" s="19">
        <f t="shared" si="2"/>
        <v>0</v>
      </c>
      <c r="J59" s="9"/>
    </row>
    <row r="60" spans="1:10">
      <c r="A60" s="8">
        <v>51</v>
      </c>
      <c r="B60" s="22" t="s">
        <v>50</v>
      </c>
      <c r="C60" s="21" t="s">
        <v>8</v>
      </c>
      <c r="D60" s="21">
        <v>1</v>
      </c>
      <c r="E60" s="19"/>
      <c r="F60" s="19">
        <f>(D60*E60)</f>
        <v>0</v>
      </c>
      <c r="G60" s="23">
        <v>0.23</v>
      </c>
      <c r="H60" s="19">
        <f t="shared" si="1"/>
        <v>0</v>
      </c>
      <c r="I60" s="19">
        <f t="shared" si="2"/>
        <v>0</v>
      </c>
      <c r="J60" s="9"/>
    </row>
    <row r="61" spans="1:10" ht="16.5" customHeight="1">
      <c r="A61" s="8">
        <v>52</v>
      </c>
      <c r="B61" s="22" t="s">
        <v>51</v>
      </c>
      <c r="C61" s="21" t="s">
        <v>8</v>
      </c>
      <c r="D61" s="21">
        <v>1</v>
      </c>
      <c r="E61" s="19"/>
      <c r="F61" s="19">
        <f>(D61*E61)</f>
        <v>0</v>
      </c>
      <c r="G61" s="23">
        <v>0.23</v>
      </c>
      <c r="H61" s="19">
        <f t="shared" si="1"/>
        <v>0</v>
      </c>
      <c r="I61" s="19">
        <f t="shared" si="2"/>
        <v>0</v>
      </c>
      <c r="J61" s="9"/>
    </row>
    <row r="62" spans="1:10">
      <c r="A62" s="8">
        <v>53</v>
      </c>
      <c r="B62" s="22" t="s">
        <v>52</v>
      </c>
      <c r="C62" s="21" t="s">
        <v>81</v>
      </c>
      <c r="D62" s="21">
        <v>20</v>
      </c>
      <c r="E62" s="19"/>
      <c r="F62" s="19">
        <f>(D62*E62)</f>
        <v>0</v>
      </c>
      <c r="G62" s="23">
        <v>0.23</v>
      </c>
      <c r="H62" s="19">
        <f t="shared" si="1"/>
        <v>0</v>
      </c>
      <c r="I62" s="19">
        <f t="shared" si="2"/>
        <v>0</v>
      </c>
      <c r="J62" s="9"/>
    </row>
    <row r="63" spans="1:10" ht="32.25" customHeight="1">
      <c r="A63" s="8">
        <v>54</v>
      </c>
      <c r="B63" s="18" t="s">
        <v>53</v>
      </c>
      <c r="C63" s="21" t="s">
        <v>8</v>
      </c>
      <c r="D63" s="21">
        <v>21</v>
      </c>
      <c r="E63" s="19"/>
      <c r="F63" s="19">
        <f t="shared" si="0"/>
        <v>0</v>
      </c>
      <c r="G63" s="23">
        <v>0.23</v>
      </c>
      <c r="H63" s="19">
        <f t="shared" si="1"/>
        <v>0</v>
      </c>
      <c r="I63" s="19">
        <f t="shared" si="2"/>
        <v>0</v>
      </c>
      <c r="J63" s="9"/>
    </row>
    <row r="64" spans="1:10">
      <c r="A64" s="8">
        <v>55</v>
      </c>
      <c r="B64" s="22" t="s">
        <v>54</v>
      </c>
      <c r="C64" s="21" t="s">
        <v>8</v>
      </c>
      <c r="D64" s="21">
        <v>23</v>
      </c>
      <c r="E64" s="19"/>
      <c r="F64" s="19">
        <f t="shared" si="0"/>
        <v>0</v>
      </c>
      <c r="G64" s="23">
        <v>0.23</v>
      </c>
      <c r="H64" s="19">
        <f t="shared" si="1"/>
        <v>0</v>
      </c>
      <c r="I64" s="19">
        <f t="shared" si="2"/>
        <v>0</v>
      </c>
      <c r="J64" s="9"/>
    </row>
    <row r="65" spans="1:10" ht="17.25" customHeight="1">
      <c r="A65" s="8">
        <v>56</v>
      </c>
      <c r="B65" s="22" t="s">
        <v>55</v>
      </c>
      <c r="C65" s="21" t="s">
        <v>8</v>
      </c>
      <c r="D65" s="21">
        <v>23</v>
      </c>
      <c r="E65" s="19"/>
      <c r="F65" s="19">
        <f t="shared" si="0"/>
        <v>0</v>
      </c>
      <c r="G65" s="23">
        <v>0.23</v>
      </c>
      <c r="H65" s="19">
        <f t="shared" si="1"/>
        <v>0</v>
      </c>
      <c r="I65" s="19">
        <f t="shared" si="2"/>
        <v>0</v>
      </c>
      <c r="J65" s="9"/>
    </row>
    <row r="66" spans="1:10">
      <c r="A66" s="8">
        <v>57</v>
      </c>
      <c r="B66" s="22" t="s">
        <v>56</v>
      </c>
      <c r="C66" s="21" t="s">
        <v>8</v>
      </c>
      <c r="D66" s="21">
        <v>7</v>
      </c>
      <c r="E66" s="19"/>
      <c r="F66" s="19">
        <f t="shared" si="0"/>
        <v>0</v>
      </c>
      <c r="G66" s="23">
        <v>0.23</v>
      </c>
      <c r="H66" s="19">
        <f t="shared" si="1"/>
        <v>0</v>
      </c>
      <c r="I66" s="19">
        <f t="shared" si="2"/>
        <v>0</v>
      </c>
      <c r="J66" s="9"/>
    </row>
    <row r="67" spans="1:10" ht="47.25" customHeight="1">
      <c r="A67" s="8">
        <v>58</v>
      </c>
      <c r="B67" s="22" t="s">
        <v>57</v>
      </c>
      <c r="C67" s="21" t="s">
        <v>8</v>
      </c>
      <c r="D67" s="21">
        <v>38</v>
      </c>
      <c r="E67" s="19"/>
      <c r="F67" s="19">
        <f t="shared" si="0"/>
        <v>0</v>
      </c>
      <c r="G67" s="23">
        <v>0.23</v>
      </c>
      <c r="H67" s="19">
        <f t="shared" si="1"/>
        <v>0</v>
      </c>
      <c r="I67" s="19">
        <f t="shared" si="2"/>
        <v>0</v>
      </c>
      <c r="J67" s="9"/>
    </row>
    <row r="68" spans="1:10">
      <c r="A68" s="8">
        <v>59</v>
      </c>
      <c r="B68" s="22" t="s">
        <v>58</v>
      </c>
      <c r="C68" s="21" t="s">
        <v>8</v>
      </c>
      <c r="D68" s="21">
        <v>31</v>
      </c>
      <c r="E68" s="19"/>
      <c r="F68" s="19">
        <f t="shared" si="0"/>
        <v>0</v>
      </c>
      <c r="G68" s="23">
        <v>0.23</v>
      </c>
      <c r="H68" s="19">
        <f t="shared" si="1"/>
        <v>0</v>
      </c>
      <c r="I68" s="19">
        <f t="shared" si="2"/>
        <v>0</v>
      </c>
      <c r="J68" s="9"/>
    </row>
    <row r="69" spans="1:10" ht="30">
      <c r="A69" s="8">
        <v>60</v>
      </c>
      <c r="B69" s="22" t="s">
        <v>59</v>
      </c>
      <c r="C69" s="21" t="s">
        <v>8</v>
      </c>
      <c r="D69" s="21">
        <v>197</v>
      </c>
      <c r="E69" s="19"/>
      <c r="F69" s="19">
        <f t="shared" si="0"/>
        <v>0</v>
      </c>
      <c r="G69" s="23">
        <v>0.23</v>
      </c>
      <c r="H69" s="19">
        <f t="shared" si="1"/>
        <v>0</v>
      </c>
      <c r="I69" s="19">
        <f t="shared" si="2"/>
        <v>0</v>
      </c>
      <c r="J69" s="9"/>
    </row>
    <row r="70" spans="1:10" ht="29.25" customHeight="1">
      <c r="A70" s="8">
        <v>61</v>
      </c>
      <c r="B70" s="22" t="s">
        <v>60</v>
      </c>
      <c r="C70" s="21" t="s">
        <v>8</v>
      </c>
      <c r="D70" s="21">
        <v>8</v>
      </c>
      <c r="E70" s="19"/>
      <c r="F70" s="19">
        <f t="shared" si="0"/>
        <v>0</v>
      </c>
      <c r="G70" s="23">
        <v>0.23</v>
      </c>
      <c r="H70" s="19">
        <f t="shared" si="1"/>
        <v>0</v>
      </c>
      <c r="I70" s="19">
        <f t="shared" si="2"/>
        <v>0</v>
      </c>
      <c r="J70" s="9"/>
    </row>
    <row r="71" spans="1:10" ht="30">
      <c r="A71" s="8">
        <v>62</v>
      </c>
      <c r="B71" s="22" t="s">
        <v>61</v>
      </c>
      <c r="C71" s="21" t="s">
        <v>8</v>
      </c>
      <c r="D71" s="21">
        <v>12</v>
      </c>
      <c r="E71" s="19"/>
      <c r="F71" s="19">
        <f t="shared" si="0"/>
        <v>0</v>
      </c>
      <c r="G71" s="23">
        <v>0.23</v>
      </c>
      <c r="H71" s="19">
        <f t="shared" si="1"/>
        <v>0</v>
      </c>
      <c r="I71" s="19">
        <f t="shared" si="2"/>
        <v>0</v>
      </c>
      <c r="J71" s="9"/>
    </row>
    <row r="72" spans="1:10">
      <c r="A72" s="8">
        <v>63</v>
      </c>
      <c r="B72" s="22" t="s">
        <v>62</v>
      </c>
      <c r="C72" s="21" t="s">
        <v>82</v>
      </c>
      <c r="D72" s="21">
        <v>560</v>
      </c>
      <c r="E72" s="19"/>
      <c r="F72" s="19">
        <f t="shared" si="0"/>
        <v>0</v>
      </c>
      <c r="G72" s="23">
        <v>0.23</v>
      </c>
      <c r="H72" s="19">
        <f t="shared" si="1"/>
        <v>0</v>
      </c>
      <c r="I72" s="19">
        <f t="shared" si="2"/>
        <v>0</v>
      </c>
      <c r="J72" s="9"/>
    </row>
    <row r="73" spans="1:10">
      <c r="A73" s="8">
        <v>64</v>
      </c>
      <c r="B73" s="22" t="s">
        <v>63</v>
      </c>
      <c r="C73" s="21" t="s">
        <v>8</v>
      </c>
      <c r="D73" s="21">
        <v>6</v>
      </c>
      <c r="E73" s="19"/>
      <c r="F73" s="19">
        <f t="shared" si="0"/>
        <v>0</v>
      </c>
      <c r="G73" s="23">
        <v>0.23</v>
      </c>
      <c r="H73" s="19">
        <f t="shared" si="1"/>
        <v>0</v>
      </c>
      <c r="I73" s="19">
        <f t="shared" si="2"/>
        <v>0</v>
      </c>
      <c r="J73" s="9"/>
    </row>
    <row r="74" spans="1:10">
      <c r="A74" s="8">
        <v>65</v>
      </c>
      <c r="B74" s="22" t="s">
        <v>64</v>
      </c>
      <c r="C74" s="21" t="s">
        <v>8</v>
      </c>
      <c r="D74" s="21">
        <v>19</v>
      </c>
      <c r="E74" s="19"/>
      <c r="F74" s="19">
        <f t="shared" si="0"/>
        <v>0</v>
      </c>
      <c r="G74" s="23">
        <v>0.23</v>
      </c>
      <c r="H74" s="19">
        <f t="shared" si="1"/>
        <v>0</v>
      </c>
      <c r="I74" s="19">
        <f t="shared" si="2"/>
        <v>0</v>
      </c>
      <c r="J74" s="9"/>
    </row>
    <row r="75" spans="1:10" ht="30">
      <c r="A75" s="8">
        <v>66</v>
      </c>
      <c r="B75" s="22" t="s">
        <v>79</v>
      </c>
      <c r="C75" s="21" t="s">
        <v>8</v>
      </c>
      <c r="D75" s="21">
        <v>3</v>
      </c>
      <c r="E75" s="19"/>
      <c r="F75" s="19">
        <f t="shared" si="0"/>
        <v>0</v>
      </c>
      <c r="G75" s="23">
        <v>0.23</v>
      </c>
      <c r="H75" s="19">
        <f t="shared" ref="H75:H97" si="3">F75*G75</f>
        <v>0</v>
      </c>
      <c r="I75" s="19">
        <f t="shared" ref="I75:I97" si="4">F75+H75</f>
        <v>0</v>
      </c>
      <c r="J75" s="9"/>
    </row>
    <row r="76" spans="1:10" ht="30">
      <c r="A76" s="8">
        <v>67</v>
      </c>
      <c r="B76" s="22" t="s">
        <v>84</v>
      </c>
      <c r="C76" s="21" t="s">
        <v>8</v>
      </c>
      <c r="D76" s="21">
        <v>24</v>
      </c>
      <c r="E76" s="19"/>
      <c r="F76" s="19">
        <f t="shared" si="0"/>
        <v>0</v>
      </c>
      <c r="G76" s="23">
        <v>0.23</v>
      </c>
      <c r="H76" s="19">
        <f t="shared" si="3"/>
        <v>0</v>
      </c>
      <c r="I76" s="19">
        <f t="shared" si="4"/>
        <v>0</v>
      </c>
      <c r="J76" s="9"/>
    </row>
    <row r="77" spans="1:10" ht="30">
      <c r="A77" s="8">
        <v>68</v>
      </c>
      <c r="B77" s="22" t="s">
        <v>65</v>
      </c>
      <c r="C77" s="21" t="s">
        <v>8</v>
      </c>
      <c r="D77" s="21">
        <v>4</v>
      </c>
      <c r="E77" s="19"/>
      <c r="F77" s="19">
        <f t="shared" si="0"/>
        <v>0</v>
      </c>
      <c r="G77" s="23">
        <v>0.23</v>
      </c>
      <c r="H77" s="19">
        <f t="shared" si="3"/>
        <v>0</v>
      </c>
      <c r="I77" s="19">
        <f t="shared" si="4"/>
        <v>0</v>
      </c>
      <c r="J77" s="9"/>
    </row>
    <row r="78" spans="1:10" ht="30">
      <c r="A78" s="8">
        <v>69</v>
      </c>
      <c r="B78" s="22" t="s">
        <v>85</v>
      </c>
      <c r="C78" s="21" t="s">
        <v>8</v>
      </c>
      <c r="D78" s="21">
        <v>4</v>
      </c>
      <c r="E78" s="19"/>
      <c r="F78" s="19">
        <f t="shared" si="0"/>
        <v>0</v>
      </c>
      <c r="G78" s="23">
        <v>0.23</v>
      </c>
      <c r="H78" s="19">
        <f t="shared" si="3"/>
        <v>0</v>
      </c>
      <c r="I78" s="19">
        <f t="shared" si="4"/>
        <v>0</v>
      </c>
      <c r="J78" s="9"/>
    </row>
    <row r="79" spans="1:10" ht="20.25" customHeight="1">
      <c r="A79" s="8">
        <v>70</v>
      </c>
      <c r="B79" s="22" t="s">
        <v>66</v>
      </c>
      <c r="C79" s="21" t="s">
        <v>8</v>
      </c>
      <c r="D79" s="21">
        <v>100</v>
      </c>
      <c r="E79" s="19"/>
      <c r="F79" s="19">
        <f t="shared" si="0"/>
        <v>0</v>
      </c>
      <c r="G79" s="23">
        <v>0.23</v>
      </c>
      <c r="H79" s="19">
        <f t="shared" si="3"/>
        <v>0</v>
      </c>
      <c r="I79" s="19">
        <f t="shared" si="4"/>
        <v>0</v>
      </c>
      <c r="J79" s="9"/>
    </row>
    <row r="80" spans="1:10">
      <c r="A80" s="8">
        <v>71</v>
      </c>
      <c r="B80" s="22" t="s">
        <v>67</v>
      </c>
      <c r="C80" s="21" t="s">
        <v>8</v>
      </c>
      <c r="D80" s="21">
        <v>60</v>
      </c>
      <c r="E80" s="19"/>
      <c r="F80" s="19">
        <f t="shared" si="0"/>
        <v>0</v>
      </c>
      <c r="G80" s="23">
        <v>0.23</v>
      </c>
      <c r="H80" s="19">
        <f t="shared" si="3"/>
        <v>0</v>
      </c>
      <c r="I80" s="19">
        <f t="shared" si="4"/>
        <v>0</v>
      </c>
      <c r="J80" s="9"/>
    </row>
    <row r="81" spans="1:10" ht="30">
      <c r="A81" s="8">
        <v>72</v>
      </c>
      <c r="B81" s="22" t="s">
        <v>68</v>
      </c>
      <c r="C81" s="21" t="s">
        <v>8</v>
      </c>
      <c r="D81" s="21">
        <v>28</v>
      </c>
      <c r="E81" s="19"/>
      <c r="F81" s="19">
        <f t="shared" si="0"/>
        <v>0</v>
      </c>
      <c r="G81" s="23">
        <v>0.23</v>
      </c>
      <c r="H81" s="19">
        <f t="shared" si="3"/>
        <v>0</v>
      </c>
      <c r="I81" s="19">
        <f t="shared" si="4"/>
        <v>0</v>
      </c>
      <c r="J81" s="9"/>
    </row>
    <row r="82" spans="1:10">
      <c r="A82" s="8">
        <v>73</v>
      </c>
      <c r="B82" s="22" t="s">
        <v>69</v>
      </c>
      <c r="C82" s="21" t="s">
        <v>8</v>
      </c>
      <c r="D82" s="21">
        <v>30</v>
      </c>
      <c r="E82" s="19"/>
      <c r="F82" s="19">
        <f t="shared" si="0"/>
        <v>0</v>
      </c>
      <c r="G82" s="23">
        <v>0.23</v>
      </c>
      <c r="H82" s="19">
        <f t="shared" si="3"/>
        <v>0</v>
      </c>
      <c r="I82" s="19">
        <f t="shared" si="4"/>
        <v>0</v>
      </c>
      <c r="J82" s="9"/>
    </row>
    <row r="83" spans="1:10">
      <c r="A83" s="8">
        <v>74</v>
      </c>
      <c r="B83" s="24" t="s">
        <v>86</v>
      </c>
      <c r="C83" s="21" t="s">
        <v>8</v>
      </c>
      <c r="D83" s="21">
        <v>17</v>
      </c>
      <c r="E83" s="19"/>
      <c r="F83" s="19">
        <f t="shared" si="0"/>
        <v>0</v>
      </c>
      <c r="G83" s="23">
        <v>0.23</v>
      </c>
      <c r="H83" s="19">
        <f t="shared" si="3"/>
        <v>0</v>
      </c>
      <c r="I83" s="19">
        <f t="shared" si="4"/>
        <v>0</v>
      </c>
      <c r="J83" s="9"/>
    </row>
    <row r="84" spans="1:10">
      <c r="A84" s="8">
        <v>75</v>
      </c>
      <c r="B84" s="24" t="s">
        <v>70</v>
      </c>
      <c r="C84" s="21" t="s">
        <v>8</v>
      </c>
      <c r="D84" s="21">
        <v>200</v>
      </c>
      <c r="E84" s="19"/>
      <c r="F84" s="19">
        <f t="shared" si="0"/>
        <v>0</v>
      </c>
      <c r="G84" s="23">
        <v>0.23</v>
      </c>
      <c r="H84" s="19">
        <f t="shared" si="3"/>
        <v>0</v>
      </c>
      <c r="I84" s="19">
        <f t="shared" si="4"/>
        <v>0</v>
      </c>
      <c r="J84" s="9"/>
    </row>
    <row r="85" spans="1:10" ht="31.5" customHeight="1">
      <c r="A85" s="8">
        <v>76</v>
      </c>
      <c r="B85" s="18" t="s">
        <v>71</v>
      </c>
      <c r="C85" s="21" t="s">
        <v>8</v>
      </c>
      <c r="D85" s="21">
        <v>38</v>
      </c>
      <c r="E85" s="19"/>
      <c r="F85" s="19">
        <f t="shared" si="0"/>
        <v>0</v>
      </c>
      <c r="G85" s="23">
        <v>0.23</v>
      </c>
      <c r="H85" s="19">
        <f t="shared" si="3"/>
        <v>0</v>
      </c>
      <c r="I85" s="19">
        <f t="shared" si="4"/>
        <v>0</v>
      </c>
      <c r="J85" s="9"/>
    </row>
    <row r="86" spans="1:10">
      <c r="A86" s="8">
        <v>77</v>
      </c>
      <c r="B86" s="24" t="s">
        <v>72</v>
      </c>
      <c r="C86" s="21" t="s">
        <v>8</v>
      </c>
      <c r="D86" s="21">
        <v>60</v>
      </c>
      <c r="E86" s="19"/>
      <c r="F86" s="19">
        <f t="shared" si="0"/>
        <v>0</v>
      </c>
      <c r="G86" s="23">
        <v>0.23</v>
      </c>
      <c r="H86" s="19">
        <f t="shared" si="3"/>
        <v>0</v>
      </c>
      <c r="I86" s="19">
        <f t="shared" si="4"/>
        <v>0</v>
      </c>
      <c r="J86" s="9"/>
    </row>
    <row r="87" spans="1:10" ht="18" customHeight="1">
      <c r="A87" s="8">
        <v>78</v>
      </c>
      <c r="B87" s="24" t="s">
        <v>87</v>
      </c>
      <c r="C87" s="21" t="s">
        <v>8</v>
      </c>
      <c r="D87" s="21">
        <v>6</v>
      </c>
      <c r="E87" s="19"/>
      <c r="F87" s="19">
        <f t="shared" si="0"/>
        <v>0</v>
      </c>
      <c r="G87" s="23">
        <v>0.23</v>
      </c>
      <c r="H87" s="19">
        <f t="shared" si="3"/>
        <v>0</v>
      </c>
      <c r="I87" s="19">
        <f t="shared" si="4"/>
        <v>0</v>
      </c>
      <c r="J87" s="9"/>
    </row>
    <row r="88" spans="1:10" ht="15.75" customHeight="1">
      <c r="A88" s="8">
        <v>79</v>
      </c>
      <c r="B88" s="24" t="s">
        <v>88</v>
      </c>
      <c r="C88" s="21" t="s">
        <v>8</v>
      </c>
      <c r="D88" s="21">
        <v>6</v>
      </c>
      <c r="E88" s="19"/>
      <c r="F88" s="19">
        <f t="shared" si="0"/>
        <v>0</v>
      </c>
      <c r="G88" s="23">
        <v>0.23</v>
      </c>
      <c r="H88" s="19">
        <f t="shared" si="3"/>
        <v>0</v>
      </c>
      <c r="I88" s="19">
        <f t="shared" si="4"/>
        <v>0</v>
      </c>
      <c r="J88" s="9"/>
    </row>
    <row r="89" spans="1:10" ht="18" customHeight="1">
      <c r="A89" s="8">
        <v>80</v>
      </c>
      <c r="B89" s="24" t="s">
        <v>89</v>
      </c>
      <c r="C89" s="21" t="s">
        <v>8</v>
      </c>
      <c r="D89" s="21">
        <v>10</v>
      </c>
      <c r="E89" s="19"/>
      <c r="F89" s="19">
        <f t="shared" si="0"/>
        <v>0</v>
      </c>
      <c r="G89" s="23">
        <v>0.23</v>
      </c>
      <c r="H89" s="19">
        <f t="shared" si="3"/>
        <v>0</v>
      </c>
      <c r="I89" s="19">
        <f t="shared" si="4"/>
        <v>0</v>
      </c>
      <c r="J89" s="9"/>
    </row>
    <row r="90" spans="1:10" ht="16.5" customHeight="1">
      <c r="A90" s="8">
        <v>81</v>
      </c>
      <c r="B90" s="24" t="s">
        <v>90</v>
      </c>
      <c r="C90" s="21" t="s">
        <v>8</v>
      </c>
      <c r="D90" s="21">
        <v>5</v>
      </c>
      <c r="E90" s="19"/>
      <c r="F90" s="19">
        <f t="shared" si="0"/>
        <v>0</v>
      </c>
      <c r="G90" s="23">
        <v>0.23</v>
      </c>
      <c r="H90" s="19">
        <f t="shared" si="3"/>
        <v>0</v>
      </c>
      <c r="I90" s="19">
        <f t="shared" si="4"/>
        <v>0</v>
      </c>
      <c r="J90" s="9"/>
    </row>
    <row r="91" spans="1:10" ht="17.25" customHeight="1">
      <c r="A91" s="8">
        <v>82</v>
      </c>
      <c r="B91" s="24" t="s">
        <v>91</v>
      </c>
      <c r="C91" s="21" t="s">
        <v>8</v>
      </c>
      <c r="D91" s="21">
        <v>4</v>
      </c>
      <c r="E91" s="19"/>
      <c r="F91" s="19">
        <f t="shared" si="0"/>
        <v>0</v>
      </c>
      <c r="G91" s="23">
        <v>0.23</v>
      </c>
      <c r="H91" s="19">
        <f t="shared" si="3"/>
        <v>0</v>
      </c>
      <c r="I91" s="19">
        <f t="shared" si="4"/>
        <v>0</v>
      </c>
      <c r="J91" s="9"/>
    </row>
    <row r="92" spans="1:10" ht="17.25" customHeight="1">
      <c r="A92" s="8">
        <v>83</v>
      </c>
      <c r="B92" s="24" t="s">
        <v>92</v>
      </c>
      <c r="C92" s="21" t="s">
        <v>8</v>
      </c>
      <c r="D92" s="21">
        <v>2</v>
      </c>
      <c r="E92" s="19"/>
      <c r="F92" s="19">
        <f t="shared" si="0"/>
        <v>0</v>
      </c>
      <c r="G92" s="23">
        <v>0.23</v>
      </c>
      <c r="H92" s="19">
        <f t="shared" si="3"/>
        <v>0</v>
      </c>
      <c r="I92" s="19">
        <f t="shared" si="4"/>
        <v>0</v>
      </c>
      <c r="J92" s="9"/>
    </row>
    <row r="93" spans="1:10" ht="18" customHeight="1">
      <c r="A93" s="8">
        <v>84</v>
      </c>
      <c r="B93" s="24" t="s">
        <v>93</v>
      </c>
      <c r="C93" s="21" t="s">
        <v>8</v>
      </c>
      <c r="D93" s="21">
        <v>10</v>
      </c>
      <c r="E93" s="19"/>
      <c r="F93" s="19">
        <f t="shared" si="0"/>
        <v>0</v>
      </c>
      <c r="G93" s="23">
        <v>0.23</v>
      </c>
      <c r="H93" s="19">
        <f t="shared" si="3"/>
        <v>0</v>
      </c>
      <c r="I93" s="19">
        <f t="shared" si="4"/>
        <v>0</v>
      </c>
      <c r="J93" s="9"/>
    </row>
    <row r="94" spans="1:10" ht="17.25" customHeight="1">
      <c r="A94" s="8">
        <v>85</v>
      </c>
      <c r="B94" s="24" t="s">
        <v>73</v>
      </c>
      <c r="C94" s="21" t="s">
        <v>8</v>
      </c>
      <c r="D94" s="21">
        <v>5</v>
      </c>
      <c r="E94" s="19"/>
      <c r="F94" s="19">
        <f t="shared" si="0"/>
        <v>0</v>
      </c>
      <c r="G94" s="23">
        <v>0.23</v>
      </c>
      <c r="H94" s="19">
        <f t="shared" si="3"/>
        <v>0</v>
      </c>
      <c r="I94" s="19">
        <f t="shared" si="4"/>
        <v>0</v>
      </c>
      <c r="J94" s="9"/>
    </row>
    <row r="95" spans="1:10" ht="16.5" customHeight="1">
      <c r="A95" s="8">
        <v>86</v>
      </c>
      <c r="B95" s="24" t="s">
        <v>74</v>
      </c>
      <c r="C95" s="21" t="s">
        <v>8</v>
      </c>
      <c r="D95" s="21">
        <v>20</v>
      </c>
      <c r="E95" s="19"/>
      <c r="F95" s="19">
        <f t="shared" si="0"/>
        <v>0</v>
      </c>
      <c r="G95" s="23">
        <v>0.23</v>
      </c>
      <c r="H95" s="19">
        <f t="shared" si="3"/>
        <v>0</v>
      </c>
      <c r="I95" s="19">
        <f t="shared" si="4"/>
        <v>0</v>
      </c>
      <c r="J95" s="9"/>
    </row>
    <row r="96" spans="1:10" ht="30" customHeight="1">
      <c r="A96" s="8">
        <v>87</v>
      </c>
      <c r="B96" s="18" t="s">
        <v>75</v>
      </c>
      <c r="C96" s="21" t="s">
        <v>8</v>
      </c>
      <c r="D96" s="21">
        <v>46</v>
      </c>
      <c r="E96" s="19"/>
      <c r="F96" s="19">
        <f t="shared" si="0"/>
        <v>0</v>
      </c>
      <c r="G96" s="23">
        <v>0.23</v>
      </c>
      <c r="H96" s="19">
        <f t="shared" si="3"/>
        <v>0</v>
      </c>
      <c r="I96" s="19">
        <f t="shared" si="4"/>
        <v>0</v>
      </c>
      <c r="J96" s="9"/>
    </row>
    <row r="97" spans="1:10" ht="16.5" customHeight="1">
      <c r="A97" s="8">
        <v>88</v>
      </c>
      <c r="B97" s="24" t="s">
        <v>76</v>
      </c>
      <c r="C97" s="21" t="s">
        <v>8</v>
      </c>
      <c r="D97" s="21">
        <v>6</v>
      </c>
      <c r="E97" s="19"/>
      <c r="F97" s="19">
        <f t="shared" si="0"/>
        <v>0</v>
      </c>
      <c r="G97" s="23">
        <v>0.23</v>
      </c>
      <c r="H97" s="19">
        <f t="shared" si="3"/>
        <v>0</v>
      </c>
      <c r="I97" s="19">
        <f t="shared" si="4"/>
        <v>0</v>
      </c>
      <c r="J97" s="9"/>
    </row>
    <row r="98" spans="1:10" ht="15.75">
      <c r="A98" s="10"/>
      <c r="B98" s="34" t="s">
        <v>9</v>
      </c>
      <c r="C98" s="34"/>
      <c r="D98" s="34"/>
      <c r="E98" s="34"/>
      <c r="F98" s="11">
        <f>SUM(F10:F97)</f>
        <v>0</v>
      </c>
      <c r="G98" s="11"/>
      <c r="H98" s="11">
        <f>SUM(H10:H97)</f>
        <v>0</v>
      </c>
      <c r="I98" s="11">
        <f>SUM(I10:I97)</f>
        <v>0</v>
      </c>
    </row>
    <row r="99" spans="1:10">
      <c r="B99" s="14"/>
      <c r="C99" s="14"/>
      <c r="D99" s="14"/>
      <c r="E99" s="14"/>
      <c r="F99" s="14"/>
    </row>
    <row r="100" spans="1:10">
      <c r="B100" s="14"/>
      <c r="C100" s="14"/>
      <c r="D100" s="14"/>
      <c r="E100" s="14"/>
      <c r="F100" s="14"/>
    </row>
    <row r="102" spans="1:10" ht="15.75">
      <c r="B102" s="12" t="s">
        <v>10</v>
      </c>
      <c r="C102" s="32">
        <f>F98</f>
        <v>0</v>
      </c>
      <c r="D102" s="32"/>
      <c r="E102" s="32"/>
      <c r="F102" s="32"/>
    </row>
    <row r="103" spans="1:10">
      <c r="B103" s="35" t="s">
        <v>107</v>
      </c>
      <c r="C103" s="35"/>
      <c r="D103" s="35"/>
      <c r="E103" s="35"/>
      <c r="F103" s="35"/>
    </row>
    <row r="104" spans="1:10" ht="15.75">
      <c r="B104" s="13" t="s">
        <v>11</v>
      </c>
      <c r="C104" s="32">
        <f>H98</f>
        <v>0</v>
      </c>
      <c r="D104" s="32"/>
      <c r="E104" s="32"/>
      <c r="F104" s="32"/>
    </row>
    <row r="105" spans="1:10">
      <c r="B105" s="35" t="s">
        <v>108</v>
      </c>
      <c r="C105" s="35"/>
      <c r="D105" s="35"/>
      <c r="E105" s="35"/>
      <c r="F105" s="35"/>
    </row>
    <row r="106" spans="1:10" ht="15.75">
      <c r="B106" s="12" t="s">
        <v>12</v>
      </c>
      <c r="C106" s="32">
        <f>I98</f>
        <v>0</v>
      </c>
      <c r="D106" s="32"/>
      <c r="E106" s="32"/>
      <c r="F106" s="32"/>
    </row>
    <row r="107" spans="1:10">
      <c r="B107" s="33" t="s">
        <v>107</v>
      </c>
      <c r="C107" s="33"/>
      <c r="D107" s="33"/>
      <c r="E107" s="33"/>
      <c r="F107" s="33"/>
    </row>
    <row r="108" spans="1:10">
      <c r="B108" s="14"/>
      <c r="C108" s="14"/>
      <c r="D108" s="14"/>
      <c r="E108" s="14"/>
      <c r="F108" s="14"/>
    </row>
    <row r="109" spans="1:10">
      <c r="B109" s="14"/>
      <c r="C109" s="14"/>
      <c r="D109" s="14"/>
      <c r="E109" s="14"/>
      <c r="F109" s="14"/>
    </row>
    <row r="110" spans="1:10">
      <c r="B110" s="14"/>
      <c r="C110" s="14"/>
      <c r="D110" s="14"/>
      <c r="E110" s="14"/>
      <c r="F110" s="14"/>
    </row>
    <row r="111" spans="1:10">
      <c r="B111" s="14"/>
      <c r="C111" s="14"/>
      <c r="D111" s="14"/>
      <c r="E111" s="14"/>
      <c r="F111" s="14"/>
    </row>
    <row r="112" spans="1:10" ht="15" customHeight="1">
      <c r="B112" s="14"/>
      <c r="C112" s="14"/>
      <c r="D112" s="14"/>
      <c r="E112" s="14"/>
      <c r="F112" s="14"/>
    </row>
    <row r="113" spans="1:9">
      <c r="A113" s="15"/>
      <c r="B113" s="15"/>
      <c r="D113" s="2"/>
      <c r="F113" s="3"/>
      <c r="G113" s="15"/>
      <c r="H113" s="15"/>
      <c r="I113" s="15"/>
    </row>
    <row r="114" spans="1:9">
      <c r="A114" s="16"/>
      <c r="B114" s="16"/>
      <c r="D114" s="2"/>
      <c r="F114" s="3"/>
      <c r="G114" s="17"/>
      <c r="H114" s="17"/>
      <c r="I114" s="17"/>
    </row>
  </sheetData>
  <mergeCells count="20">
    <mergeCell ref="C106:F106"/>
    <mergeCell ref="B107:F107"/>
    <mergeCell ref="B98:E98"/>
    <mergeCell ref="C102:F102"/>
    <mergeCell ref="B103:F103"/>
    <mergeCell ref="C104:F104"/>
    <mergeCell ref="B105:F105"/>
    <mergeCell ref="I1:J1"/>
    <mergeCell ref="I2:J2"/>
    <mergeCell ref="A5:J5"/>
    <mergeCell ref="A6:J6"/>
    <mergeCell ref="A8:A9"/>
    <mergeCell ref="B8:B9"/>
    <mergeCell ref="C8:C9"/>
    <mergeCell ref="D8:D9"/>
    <mergeCell ref="E8:E9"/>
    <mergeCell ref="F8:F9"/>
    <mergeCell ref="G8:H8"/>
    <mergeCell ref="I8:I9"/>
    <mergeCell ref="J8:J9"/>
  </mergeCells>
  <pageMargins left="0.25" right="0.25" top="0.75" bottom="0.75" header="0.511811023622047" footer="0.511811023622047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asortymentowo-cenowy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SylwiaJaniak</dc:creator>
  <dc:description/>
  <cp:lastModifiedBy>A51267</cp:lastModifiedBy>
  <cp:revision>2</cp:revision>
  <cp:lastPrinted>2024-08-13T10:04:29Z</cp:lastPrinted>
  <dcterms:created xsi:type="dcterms:W3CDTF">2018-01-16T09:10:02Z</dcterms:created>
  <dcterms:modified xsi:type="dcterms:W3CDTF">2024-12-02T12:00:10Z</dcterms:modified>
  <dc:language>pl-PL</dc:language>
</cp:coreProperties>
</file>